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ell Baum\Desktop\Desktop\Tableware Pro\"/>
    </mc:Choice>
  </mc:AlternateContent>
  <xr:revisionPtr revIDLastSave="0" documentId="8_{9FE67C4D-4C07-4BBF-9CAF-93CD79CC8E85}" xr6:coauthVersionLast="40" xr6:coauthVersionMax="40" xr10:uidLastSave="{00000000-0000-0000-0000-000000000000}"/>
  <bookViews>
    <workbookView xWindow="0" yWindow="0" windowWidth="16410" windowHeight="8940" xr2:uid="{00000000-000D-0000-FFFF-FFFF00000000}"/>
  </bookViews>
  <sheets>
    <sheet name="Tableware Pro Order Form" sheetId="1" r:id="rId1"/>
  </sheets>
  <definedNames>
    <definedName name="_xlnm._FilterDatabase" localSheetId="0" hidden="1">'Tableware Pro Order Form'!$A$17:$J$1422</definedName>
    <definedName name="_xlnm.Print_Area" localSheetId="0">'Tableware Pro Order Form'!$A$1:$H$1426</definedName>
    <definedName name="_xlnm.Print_Titles" localSheetId="0">'Tableware Pro Order Form'!$17:$17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  <c r="H20" i="1"/>
  <c r="H22" i="1"/>
  <c r="H23" i="1"/>
  <c r="H28" i="1"/>
  <c r="H31" i="1"/>
  <c r="H40" i="1"/>
  <c r="H42" i="1"/>
  <c r="H35" i="1"/>
  <c r="H24" i="1"/>
  <c r="H32" i="1"/>
  <c r="H25" i="1"/>
  <c r="H36" i="1"/>
  <c r="H19" i="1"/>
  <c r="H26" i="1"/>
  <c r="H33" i="1"/>
  <c r="H39" i="1"/>
  <c r="H37" i="1"/>
  <c r="H29" i="1"/>
  <c r="H30" i="1"/>
  <c r="H38" i="1"/>
  <c r="H34" i="1"/>
  <c r="H27" i="1"/>
  <c r="H46" i="1"/>
  <c r="H48" i="1"/>
  <c r="H57" i="1"/>
  <c r="H47" i="1"/>
  <c r="H54" i="1"/>
  <c r="H52" i="1"/>
  <c r="H64" i="1"/>
  <c r="H49" i="1"/>
  <c r="H55" i="1"/>
  <c r="H58" i="1"/>
  <c r="H59" i="1"/>
  <c r="H60" i="1"/>
  <c r="H63" i="1"/>
  <c r="H56" i="1"/>
  <c r="H50" i="1"/>
  <c r="H61" i="1"/>
  <c r="H53" i="1"/>
  <c r="H43" i="1"/>
  <c r="H45" i="1"/>
  <c r="H51" i="1"/>
  <c r="H62" i="1"/>
  <c r="H44" i="1"/>
  <c r="H65" i="1"/>
  <c r="H66" i="1"/>
  <c r="H73" i="1"/>
  <c r="H93" i="1"/>
  <c r="H90" i="1"/>
  <c r="H67" i="1"/>
  <c r="H74" i="1"/>
  <c r="H75" i="1"/>
  <c r="H79" i="1"/>
  <c r="H87" i="1"/>
  <c r="H68" i="1"/>
  <c r="H76" i="1"/>
  <c r="H89" i="1"/>
  <c r="H92" i="1"/>
  <c r="H72" i="1"/>
  <c r="H80" i="1"/>
  <c r="H91" i="1"/>
  <c r="H69" i="1"/>
  <c r="H88" i="1"/>
  <c r="H77" i="1"/>
  <c r="H70" i="1"/>
  <c r="H81" i="1"/>
  <c r="H83" i="1"/>
  <c r="H85" i="1"/>
  <c r="H78" i="1"/>
  <c r="H82" i="1"/>
  <c r="H71" i="1"/>
  <c r="H86" i="1"/>
  <c r="H84" i="1"/>
  <c r="H107" i="1"/>
  <c r="H101" i="1"/>
  <c r="H104" i="1"/>
  <c r="H108" i="1"/>
  <c r="H95" i="1"/>
  <c r="H100" i="1"/>
  <c r="H94" i="1"/>
  <c r="H109" i="1"/>
  <c r="H99" i="1"/>
  <c r="H102" i="1"/>
  <c r="H96" i="1"/>
  <c r="H98" i="1"/>
  <c r="H105" i="1"/>
  <c r="H110" i="1"/>
  <c r="H97" i="1"/>
  <c r="H111" i="1"/>
  <c r="H103" i="1"/>
  <c r="H106" i="1"/>
  <c r="H127" i="1"/>
  <c r="H129" i="1"/>
  <c r="H112" i="1"/>
  <c r="H126" i="1"/>
  <c r="H128" i="1"/>
  <c r="H130" i="1"/>
  <c r="H122" i="1"/>
  <c r="H125" i="1"/>
  <c r="H113" i="1"/>
  <c r="H121" i="1"/>
  <c r="H124" i="1"/>
  <c r="H114" i="1"/>
  <c r="H117" i="1"/>
  <c r="H120" i="1"/>
  <c r="H123" i="1"/>
  <c r="H116" i="1"/>
  <c r="H131" i="1"/>
  <c r="H115" i="1"/>
  <c r="H118" i="1"/>
  <c r="H119" i="1"/>
  <c r="H133" i="1"/>
  <c r="H132" i="1"/>
  <c r="H139" i="1"/>
  <c r="H135" i="1"/>
  <c r="H141" i="1"/>
  <c r="H143" i="1"/>
  <c r="H136" i="1"/>
  <c r="H140" i="1"/>
  <c r="H142" i="1"/>
  <c r="H134" i="1"/>
  <c r="H137" i="1"/>
  <c r="H144" i="1"/>
  <c r="H145" i="1"/>
  <c r="H138" i="1"/>
  <c r="H160" i="1"/>
  <c r="H152" i="1"/>
  <c r="H146" i="1"/>
  <c r="H147" i="1"/>
  <c r="H155" i="1"/>
  <c r="H156" i="1"/>
  <c r="H153" i="1"/>
  <c r="H157" i="1"/>
  <c r="H161" i="1"/>
  <c r="H150" i="1"/>
  <c r="H158" i="1"/>
  <c r="H159" i="1"/>
  <c r="H148" i="1"/>
  <c r="H154" i="1"/>
  <c r="H149" i="1"/>
  <c r="H162" i="1"/>
  <c r="H151" i="1"/>
  <c r="H174" i="1"/>
  <c r="H176" i="1"/>
  <c r="H179" i="1"/>
  <c r="H166" i="1"/>
  <c r="H181" i="1"/>
  <c r="H167" i="1"/>
  <c r="H177" i="1"/>
  <c r="H180" i="1"/>
  <c r="H169" i="1"/>
  <c r="H171" i="1"/>
  <c r="H172" i="1"/>
  <c r="H165" i="1"/>
  <c r="H175" i="1"/>
  <c r="H178" i="1"/>
  <c r="H168" i="1"/>
  <c r="H173" i="1"/>
  <c r="H170" i="1"/>
  <c r="H163" i="1"/>
  <c r="H164" i="1"/>
  <c r="H182" i="1"/>
  <c r="H188" i="1"/>
  <c r="H194" i="1"/>
  <c r="H183" i="1"/>
  <c r="H189" i="1"/>
  <c r="H190" i="1"/>
  <c r="H195" i="1"/>
  <c r="H184" i="1"/>
  <c r="H193" i="1"/>
  <c r="H185" i="1"/>
  <c r="H192" i="1"/>
  <c r="H191" i="1"/>
  <c r="H196" i="1"/>
  <c r="H186" i="1"/>
  <c r="H187" i="1"/>
  <c r="H222" i="1"/>
  <c r="H203" i="1"/>
  <c r="H197" i="1"/>
  <c r="H221" i="1"/>
  <c r="H210" i="1"/>
  <c r="H225" i="1"/>
  <c r="H213" i="1"/>
  <c r="H217" i="1"/>
  <c r="H199" i="1"/>
  <c r="H218" i="1"/>
  <c r="H219" i="1"/>
  <c r="H223" i="1"/>
  <c r="H224" i="1"/>
  <c r="H226" i="1"/>
  <c r="H216" i="1"/>
  <c r="H220" i="1"/>
  <c r="H208" i="1"/>
  <c r="H211" i="1"/>
  <c r="H212" i="1"/>
  <c r="H215" i="1"/>
  <c r="H202" i="1"/>
  <c r="H206" i="1"/>
  <c r="H207" i="1"/>
  <c r="H214" i="1"/>
  <c r="H204" i="1"/>
  <c r="H198" i="1"/>
  <c r="H200" i="1"/>
  <c r="H205" i="1"/>
  <c r="H209" i="1"/>
  <c r="H227" i="1"/>
  <c r="H201" i="1"/>
  <c r="H230" i="1"/>
  <c r="H240" i="1"/>
  <c r="H231" i="1"/>
  <c r="H234" i="1"/>
  <c r="H237" i="1"/>
  <c r="H232" i="1"/>
  <c r="H236" i="1"/>
  <c r="H238" i="1"/>
  <c r="H235" i="1"/>
  <c r="H233" i="1"/>
  <c r="H242" i="1"/>
  <c r="H228" i="1"/>
  <c r="H229" i="1"/>
  <c r="H241" i="1"/>
  <c r="H239" i="1"/>
  <c r="H247" i="1"/>
  <c r="H267" i="1"/>
  <c r="H243" i="1"/>
  <c r="H245" i="1"/>
  <c r="H246" i="1"/>
  <c r="H244" i="1"/>
  <c r="H258" i="1"/>
  <c r="H262" i="1"/>
  <c r="H248" i="1"/>
  <c r="H250" i="1"/>
  <c r="H251" i="1"/>
  <c r="H254" i="1"/>
  <c r="H256" i="1"/>
  <c r="H263" i="1"/>
  <c r="H264" i="1"/>
  <c r="H265" i="1"/>
  <c r="H266" i="1"/>
  <c r="H249" i="1"/>
  <c r="H257" i="1"/>
  <c r="H259" i="1"/>
  <c r="H261" i="1"/>
  <c r="H252" i="1"/>
  <c r="H253" i="1"/>
  <c r="H260" i="1"/>
  <c r="H255" i="1"/>
  <c r="H268" i="1"/>
  <c r="H270" i="1"/>
  <c r="H269" i="1"/>
  <c r="H275" i="1"/>
  <c r="H271" i="1"/>
  <c r="H274" i="1"/>
  <c r="H273" i="1"/>
  <c r="H272" i="1"/>
  <c r="H285" i="1"/>
  <c r="H278" i="1"/>
  <c r="H287" i="1"/>
  <c r="H280" i="1"/>
  <c r="H281" i="1"/>
  <c r="H283" i="1"/>
  <c r="H284" i="1"/>
  <c r="H282" i="1"/>
  <c r="H279" i="1"/>
  <c r="H288" i="1"/>
  <c r="H289" i="1"/>
  <c r="H286" i="1"/>
  <c r="H277" i="1"/>
  <c r="H290" i="1"/>
  <c r="H291" i="1"/>
  <c r="H276" i="1"/>
  <c r="H300" i="1"/>
  <c r="H297" i="1"/>
  <c r="H295" i="1"/>
  <c r="H294" i="1"/>
  <c r="H296" i="1"/>
  <c r="H298" i="1"/>
  <c r="H301" i="1"/>
  <c r="H293" i="1"/>
  <c r="H299" i="1"/>
  <c r="H292" i="1"/>
  <c r="H303" i="1"/>
  <c r="H304" i="1"/>
  <c r="H302" i="1"/>
  <c r="H307" i="1"/>
  <c r="H305" i="1"/>
  <c r="H311" i="1"/>
  <c r="H309" i="1"/>
  <c r="H313" i="1"/>
  <c r="H325" i="1"/>
  <c r="H308" i="1"/>
  <c r="H312" i="1"/>
  <c r="H317" i="1"/>
  <c r="H324" i="1"/>
  <c r="H310" i="1"/>
  <c r="H320" i="1"/>
  <c r="H314" i="1"/>
  <c r="H321" i="1"/>
  <c r="H326" i="1"/>
  <c r="H306" i="1"/>
  <c r="H315" i="1"/>
  <c r="H316" i="1"/>
  <c r="H318" i="1"/>
  <c r="H322" i="1"/>
  <c r="H323" i="1"/>
  <c r="H319" i="1"/>
  <c r="H328" i="1"/>
  <c r="H327" i="1"/>
  <c r="H332" i="1"/>
  <c r="H330" i="1"/>
  <c r="H336" i="1"/>
  <c r="H339" i="1"/>
  <c r="H363" i="1"/>
  <c r="H329" i="1"/>
  <c r="H333" i="1"/>
  <c r="H334" i="1"/>
  <c r="H342" i="1"/>
  <c r="H337" i="1"/>
  <c r="H360" i="1"/>
  <c r="H335" i="1"/>
  <c r="H338" i="1"/>
  <c r="H348" i="1"/>
  <c r="H349" i="1"/>
  <c r="H361" i="1"/>
  <c r="H362" i="1"/>
  <c r="H357" i="1"/>
  <c r="H350" i="1"/>
  <c r="H358" i="1"/>
  <c r="H340" i="1"/>
  <c r="H351" i="1"/>
  <c r="H352" i="1"/>
  <c r="H331" i="1"/>
  <c r="H341" i="1"/>
  <c r="H353" i="1"/>
  <c r="H346" i="1"/>
  <c r="H347" i="1"/>
  <c r="H354" i="1"/>
  <c r="H345" i="1"/>
  <c r="H356" i="1"/>
  <c r="H359" i="1"/>
  <c r="H343" i="1"/>
  <c r="H344" i="1"/>
  <c r="H355" i="1"/>
  <c r="H365" i="1"/>
  <c r="H366" i="1"/>
  <c r="H364" i="1"/>
  <c r="H368" i="1"/>
  <c r="H369" i="1"/>
  <c r="H372" i="1"/>
  <c r="H375" i="1"/>
  <c r="H376" i="1"/>
  <c r="H397" i="1"/>
  <c r="H370" i="1"/>
  <c r="H371" i="1"/>
  <c r="H379" i="1"/>
  <c r="H380" i="1"/>
  <c r="H373" i="1"/>
  <c r="H374" i="1"/>
  <c r="H387" i="1"/>
  <c r="H388" i="1"/>
  <c r="H389" i="1"/>
  <c r="H396" i="1"/>
  <c r="H394" i="1"/>
  <c r="H377" i="1"/>
  <c r="H390" i="1"/>
  <c r="H391" i="1"/>
  <c r="H393" i="1"/>
  <c r="H398" i="1"/>
  <c r="H367" i="1"/>
  <c r="H399" i="1"/>
  <c r="H381" i="1"/>
  <c r="H378" i="1"/>
  <c r="H392" i="1"/>
  <c r="H384" i="1"/>
  <c r="H385" i="1"/>
  <c r="H386" i="1"/>
  <c r="H395" i="1"/>
  <c r="H382" i="1"/>
  <c r="H383" i="1"/>
  <c r="H402" i="1"/>
  <c r="H403" i="1"/>
  <c r="H400" i="1"/>
  <c r="H401" i="1"/>
  <c r="H408" i="1"/>
  <c r="H409" i="1"/>
  <c r="H404" i="1"/>
  <c r="H405" i="1"/>
  <c r="H413" i="1"/>
  <c r="H412" i="1"/>
  <c r="H415" i="1"/>
  <c r="H416" i="1"/>
  <c r="H410" i="1"/>
  <c r="H411" i="1"/>
  <c r="H421" i="1"/>
  <c r="H414" i="1"/>
  <c r="H427" i="1"/>
  <c r="H432" i="1"/>
  <c r="H435" i="1"/>
  <c r="H436" i="1"/>
  <c r="H417" i="1"/>
  <c r="H418" i="1"/>
  <c r="H428" i="1"/>
  <c r="H406" i="1"/>
  <c r="H419" i="1"/>
  <c r="H420" i="1"/>
  <c r="H429" i="1"/>
  <c r="H425" i="1"/>
  <c r="H426" i="1"/>
  <c r="H424" i="1"/>
  <c r="H433" i="1"/>
  <c r="H434" i="1"/>
  <c r="H422" i="1"/>
  <c r="H430" i="1"/>
  <c r="H423" i="1"/>
  <c r="H431" i="1"/>
  <c r="H407" i="1"/>
  <c r="H437" i="1"/>
  <c r="H442" i="1"/>
  <c r="H445" i="1"/>
  <c r="H440" i="1"/>
  <c r="H438" i="1"/>
  <c r="H441" i="1"/>
  <c r="H443" i="1"/>
  <c r="H446" i="1"/>
  <c r="H444" i="1"/>
  <c r="H439" i="1"/>
  <c r="H447" i="1"/>
  <c r="H448" i="1"/>
  <c r="H452" i="1"/>
  <c r="H453" i="1"/>
  <c r="H456" i="1"/>
  <c r="H460" i="1"/>
  <c r="H449" i="1"/>
  <c r="H454" i="1"/>
  <c r="H457" i="1"/>
  <c r="H458" i="1"/>
  <c r="H455" i="1"/>
  <c r="H450" i="1"/>
  <c r="H451" i="1"/>
  <c r="H459" i="1"/>
  <c r="H461" i="1"/>
  <c r="H474" i="1"/>
  <c r="H477" i="1"/>
  <c r="H465" i="1"/>
  <c r="H481" i="1"/>
  <c r="H471" i="1"/>
  <c r="H482" i="1"/>
  <c r="H483" i="1"/>
  <c r="H486" i="1"/>
  <c r="H489" i="1"/>
  <c r="H466" i="1"/>
  <c r="H468" i="1"/>
  <c r="H470" i="1"/>
  <c r="H484" i="1"/>
  <c r="H475" i="1"/>
  <c r="H462" i="1"/>
  <c r="H472" i="1"/>
  <c r="H490" i="1"/>
  <c r="H476" i="1"/>
  <c r="H478" i="1"/>
  <c r="H467" i="1"/>
  <c r="H469" i="1"/>
  <c r="H479" i="1"/>
  <c r="H491" i="1"/>
  <c r="H463" i="1"/>
  <c r="H487" i="1"/>
  <c r="H473" i="1"/>
  <c r="H485" i="1"/>
  <c r="H464" i="1"/>
  <c r="H488" i="1"/>
  <c r="H480" i="1"/>
  <c r="H493" i="1"/>
  <c r="H499" i="1"/>
  <c r="H496" i="1"/>
  <c r="H501" i="1"/>
  <c r="H494" i="1"/>
  <c r="H498" i="1"/>
  <c r="H497" i="1"/>
  <c r="H504" i="1"/>
  <c r="H500" i="1"/>
  <c r="H502" i="1"/>
  <c r="H492" i="1"/>
  <c r="H495" i="1"/>
  <c r="H503" i="1"/>
  <c r="H516" i="1"/>
  <c r="H509" i="1"/>
  <c r="H507" i="1"/>
  <c r="H510" i="1"/>
  <c r="H518" i="1"/>
  <c r="H519" i="1"/>
  <c r="H517" i="1"/>
  <c r="H512" i="1"/>
  <c r="H521" i="1"/>
  <c r="H513" i="1"/>
  <c r="H515" i="1"/>
  <c r="H520" i="1"/>
  <c r="H525" i="1"/>
  <c r="H511" i="1"/>
  <c r="H522" i="1"/>
  <c r="H523" i="1"/>
  <c r="H514" i="1"/>
  <c r="H505" i="1"/>
  <c r="H524" i="1"/>
  <c r="H527" i="1"/>
  <c r="H508" i="1"/>
  <c r="H526" i="1"/>
  <c r="H506" i="1"/>
  <c r="H538" i="1"/>
  <c r="H546" i="1"/>
  <c r="H547" i="1"/>
  <c r="H539" i="1"/>
  <c r="H542" i="1"/>
  <c r="H536" i="1"/>
  <c r="H548" i="1"/>
  <c r="H531" i="1"/>
  <c r="H534" i="1"/>
  <c r="H529" i="1"/>
  <c r="H537" i="1"/>
  <c r="H540" i="1"/>
  <c r="H532" i="1"/>
  <c r="H544" i="1"/>
  <c r="H545" i="1"/>
  <c r="H535" i="1"/>
  <c r="H543" i="1"/>
  <c r="H530" i="1"/>
  <c r="H533" i="1"/>
  <c r="H528" i="1"/>
  <c r="H541" i="1"/>
  <c r="H558" i="1"/>
  <c r="H561" i="1"/>
  <c r="H552" i="1"/>
  <c r="H566" i="1"/>
  <c r="H549" i="1"/>
  <c r="H556" i="1"/>
  <c r="H559" i="1"/>
  <c r="H562" i="1"/>
  <c r="H571" i="1"/>
  <c r="H555" i="1"/>
  <c r="H570" i="1"/>
  <c r="H557" i="1"/>
  <c r="H572" i="1"/>
  <c r="H575" i="1"/>
  <c r="H550" i="1"/>
  <c r="H554" i="1"/>
  <c r="H567" i="1"/>
  <c r="H568" i="1"/>
  <c r="H573" i="1"/>
  <c r="H551" i="1"/>
  <c r="H560" i="1"/>
  <c r="H563" i="1"/>
  <c r="H553" i="1"/>
  <c r="H574" i="1"/>
  <c r="H569" i="1"/>
  <c r="H576" i="1"/>
  <c r="H577" i="1"/>
  <c r="H565" i="1"/>
  <c r="H564" i="1"/>
  <c r="H578" i="1"/>
  <c r="H586" i="1"/>
  <c r="H579" i="1"/>
  <c r="H590" i="1"/>
  <c r="H580" i="1"/>
  <c r="H582" i="1"/>
  <c r="H585" i="1"/>
  <c r="H584" i="1"/>
  <c r="H587" i="1"/>
  <c r="H592" i="1"/>
  <c r="H589" i="1"/>
  <c r="H588" i="1"/>
  <c r="H594" i="1"/>
  <c r="H583" i="1"/>
  <c r="H593" i="1"/>
  <c r="H581" i="1"/>
  <c r="H591" i="1"/>
  <c r="H613" i="1"/>
  <c r="H600" i="1"/>
  <c r="H597" i="1"/>
  <c r="H603" i="1"/>
  <c r="H612" i="1"/>
  <c r="H601" i="1"/>
  <c r="H604" i="1"/>
  <c r="H598" i="1"/>
  <c r="H599" i="1"/>
  <c r="H611" i="1"/>
  <c r="H607" i="1"/>
  <c r="H609" i="1"/>
  <c r="H608" i="1"/>
  <c r="H610" i="1"/>
  <c r="H602" i="1"/>
  <c r="H596" i="1"/>
  <c r="H606" i="1"/>
  <c r="H605" i="1"/>
  <c r="H595" i="1"/>
  <c r="H620" i="1"/>
  <c r="H621" i="1"/>
  <c r="H622" i="1"/>
  <c r="H623" i="1"/>
  <c r="H624" i="1"/>
  <c r="H625" i="1"/>
  <c r="H626" i="1"/>
  <c r="H627" i="1"/>
  <c r="H616" i="1"/>
  <c r="H617" i="1"/>
  <c r="H618" i="1"/>
  <c r="H619" i="1"/>
  <c r="H614" i="1"/>
  <c r="H615" i="1"/>
  <c r="H639" i="1"/>
  <c r="H630" i="1"/>
  <c r="H634" i="1"/>
  <c r="H635" i="1"/>
  <c r="H636" i="1"/>
  <c r="H628" i="1"/>
  <c r="H641" i="1"/>
  <c r="H642" i="1"/>
  <c r="H631" i="1"/>
  <c r="H637" i="1"/>
  <c r="H640" i="1"/>
  <c r="H629" i="1"/>
  <c r="H633" i="1"/>
  <c r="H638" i="1"/>
  <c r="H632" i="1"/>
  <c r="H643" i="1"/>
  <c r="H649" i="1"/>
  <c r="H653" i="1"/>
  <c r="H654" i="1"/>
  <c r="H655" i="1"/>
  <c r="H644" i="1"/>
  <c r="H645" i="1"/>
  <c r="H646" i="1"/>
  <c r="H650" i="1"/>
  <c r="H651" i="1"/>
  <c r="H652" i="1"/>
  <c r="H647" i="1"/>
  <c r="H648" i="1"/>
  <c r="H660" i="1"/>
  <c r="H661" i="1"/>
  <c r="H662" i="1"/>
  <c r="H663" i="1"/>
  <c r="H664" i="1"/>
  <c r="H665" i="1"/>
  <c r="H656" i="1"/>
  <c r="H657" i="1"/>
  <c r="H658" i="1"/>
  <c r="H659" i="1"/>
  <c r="H666" i="1"/>
  <c r="H667" i="1"/>
  <c r="H668" i="1"/>
  <c r="H669" i="1"/>
  <c r="H670" i="1"/>
  <c r="H671" i="1"/>
  <c r="H672" i="1"/>
  <c r="H673" i="1"/>
  <c r="H674" i="1"/>
  <c r="H689" i="1"/>
  <c r="H675" i="1"/>
  <c r="H676" i="1"/>
  <c r="H677" i="1"/>
  <c r="H678" i="1"/>
  <c r="H679" i="1"/>
  <c r="H680" i="1"/>
  <c r="H681" i="1"/>
  <c r="H682" i="1"/>
  <c r="H683" i="1"/>
  <c r="H687" i="1"/>
  <c r="H688" i="1"/>
  <c r="H684" i="1"/>
  <c r="H685" i="1"/>
  <c r="H686" i="1"/>
  <c r="H695" i="1"/>
  <c r="H696" i="1"/>
  <c r="H697" i="1"/>
  <c r="H705" i="1"/>
  <c r="H706" i="1"/>
  <c r="H692" i="1"/>
  <c r="H693" i="1"/>
  <c r="H694" i="1"/>
  <c r="H701" i="1"/>
  <c r="H703" i="1"/>
  <c r="H704" i="1"/>
  <c r="H707" i="1"/>
  <c r="H708" i="1"/>
  <c r="H690" i="1"/>
  <c r="H698" i="1"/>
  <c r="H702" i="1"/>
  <c r="H691" i="1"/>
  <c r="H699" i="1"/>
  <c r="H700" i="1"/>
  <c r="H717" i="1"/>
  <c r="H727" i="1"/>
  <c r="H711" i="1"/>
  <c r="H712" i="1"/>
  <c r="H713" i="1"/>
  <c r="H714" i="1"/>
  <c r="H715" i="1"/>
  <c r="H716" i="1"/>
  <c r="H722" i="1"/>
  <c r="H723" i="1"/>
  <c r="H709" i="1"/>
  <c r="H710" i="1"/>
  <c r="H718" i="1"/>
  <c r="H724" i="1"/>
  <c r="H725" i="1"/>
  <c r="H719" i="1"/>
  <c r="H720" i="1"/>
  <c r="H721" i="1"/>
  <c r="H726" i="1"/>
  <c r="H728" i="1"/>
  <c r="H743" i="1"/>
  <c r="H744" i="1"/>
  <c r="H729" i="1"/>
  <c r="H730" i="1"/>
  <c r="H732" i="1"/>
  <c r="H733" i="1"/>
  <c r="H740" i="1"/>
  <c r="H741" i="1"/>
  <c r="H742" i="1"/>
  <c r="H731" i="1"/>
  <c r="H745" i="1"/>
  <c r="H746" i="1"/>
  <c r="H734" i="1"/>
  <c r="H735" i="1"/>
  <c r="H736" i="1"/>
  <c r="H737" i="1"/>
  <c r="H738" i="1"/>
  <c r="H739" i="1"/>
  <c r="H755" i="1"/>
  <c r="H762" i="1"/>
  <c r="H765" i="1"/>
  <c r="H747" i="1"/>
  <c r="H748" i="1"/>
  <c r="H749" i="1"/>
  <c r="H750" i="1"/>
  <c r="H751" i="1"/>
  <c r="H752" i="1"/>
  <c r="H753" i="1"/>
  <c r="H754" i="1"/>
  <c r="H759" i="1"/>
  <c r="H760" i="1"/>
  <c r="H761" i="1"/>
  <c r="H763" i="1"/>
  <c r="H764" i="1"/>
  <c r="H756" i="1"/>
  <c r="H757" i="1"/>
  <c r="H758" i="1"/>
  <c r="H766" i="1"/>
  <c r="H777" i="1"/>
  <c r="H778" i="1"/>
  <c r="H779" i="1"/>
  <c r="H780" i="1"/>
  <c r="H767" i="1"/>
  <c r="H768" i="1"/>
  <c r="H769" i="1"/>
  <c r="H770" i="1"/>
  <c r="H771" i="1"/>
  <c r="H772" i="1"/>
  <c r="H773" i="1"/>
  <c r="H774" i="1"/>
  <c r="H775" i="1"/>
  <c r="H776" i="1"/>
  <c r="H781" i="1"/>
  <c r="H782" i="1"/>
  <c r="H783" i="1"/>
  <c r="H784" i="1"/>
  <c r="H785" i="1"/>
  <c r="H786" i="1"/>
  <c r="H787" i="1"/>
  <c r="H788" i="1"/>
  <c r="H789" i="1"/>
  <c r="H790" i="1"/>
  <c r="H798" i="1"/>
  <c r="H799" i="1"/>
  <c r="H800" i="1"/>
  <c r="H810" i="1"/>
  <c r="H791" i="1"/>
  <c r="H792" i="1"/>
  <c r="H793" i="1"/>
  <c r="H794" i="1"/>
  <c r="H795" i="1"/>
  <c r="H796" i="1"/>
  <c r="H797" i="1"/>
  <c r="H801" i="1"/>
  <c r="H802" i="1"/>
  <c r="H803" i="1"/>
  <c r="H804" i="1"/>
  <c r="H805" i="1"/>
  <c r="H806" i="1"/>
  <c r="H807" i="1"/>
  <c r="H808" i="1"/>
  <c r="H809" i="1"/>
  <c r="H812" i="1"/>
  <c r="H813" i="1"/>
  <c r="H814" i="1"/>
  <c r="H815" i="1"/>
  <c r="H816" i="1"/>
  <c r="H817" i="1"/>
  <c r="H818" i="1"/>
  <c r="H811" i="1"/>
  <c r="H827" i="1"/>
  <c r="H828" i="1"/>
  <c r="H829" i="1"/>
  <c r="H831" i="1"/>
  <c r="H832" i="1"/>
  <c r="H819" i="1"/>
  <c r="H826" i="1"/>
  <c r="H821" i="1"/>
  <c r="H825" i="1"/>
  <c r="H830" i="1"/>
  <c r="H823" i="1"/>
  <c r="H820" i="1"/>
  <c r="H824" i="1"/>
  <c r="H822" i="1"/>
  <c r="H839" i="1"/>
  <c r="H841" i="1"/>
  <c r="H845" i="1"/>
  <c r="H838" i="1"/>
  <c r="H836" i="1"/>
  <c r="H833" i="1"/>
  <c r="H835" i="1"/>
  <c r="H837" i="1"/>
  <c r="H834" i="1"/>
  <c r="H846" i="1"/>
  <c r="H840" i="1"/>
  <c r="H844" i="1"/>
  <c r="H842" i="1"/>
  <c r="H843" i="1"/>
  <c r="H852" i="1"/>
  <c r="H850" i="1"/>
  <c r="H855" i="1"/>
  <c r="H848" i="1"/>
  <c r="H857" i="1"/>
  <c r="H856" i="1"/>
  <c r="H847" i="1"/>
  <c r="H854" i="1"/>
  <c r="H849" i="1"/>
  <c r="H851" i="1"/>
  <c r="H853" i="1"/>
  <c r="H860" i="1"/>
  <c r="H864" i="1"/>
  <c r="H884" i="1"/>
  <c r="H861" i="1"/>
  <c r="H877" i="1"/>
  <c r="H878" i="1"/>
  <c r="H879" i="1"/>
  <c r="H872" i="1"/>
  <c r="H883" i="1"/>
  <c r="H862" i="1"/>
  <c r="H874" i="1"/>
  <c r="H858" i="1"/>
  <c r="H863" i="1"/>
  <c r="H859" i="1"/>
  <c r="H875" i="1"/>
  <c r="H876" i="1"/>
  <c r="H870" i="1"/>
  <c r="H871" i="1"/>
  <c r="H880" i="1"/>
  <c r="H882" i="1"/>
  <c r="H867" i="1"/>
  <c r="H868" i="1"/>
  <c r="H869" i="1"/>
  <c r="H865" i="1"/>
  <c r="H866" i="1"/>
  <c r="H881" i="1"/>
  <c r="H873" i="1"/>
  <c r="H918" i="1"/>
  <c r="H917" i="1"/>
  <c r="H885" i="1"/>
  <c r="H887" i="1"/>
  <c r="H904" i="1"/>
  <c r="H905" i="1"/>
  <c r="H906" i="1"/>
  <c r="H907" i="1"/>
  <c r="H908" i="1"/>
  <c r="H909" i="1"/>
  <c r="H910" i="1"/>
  <c r="H911" i="1"/>
  <c r="H919" i="1"/>
  <c r="H916" i="1"/>
  <c r="H921" i="1"/>
  <c r="H915" i="1"/>
  <c r="H886" i="1"/>
  <c r="H896" i="1"/>
  <c r="H897" i="1"/>
  <c r="H898" i="1"/>
  <c r="H899" i="1"/>
  <c r="H900" i="1"/>
  <c r="H901" i="1"/>
  <c r="H902" i="1"/>
  <c r="H903" i="1"/>
  <c r="H920" i="1"/>
  <c r="H913" i="1"/>
  <c r="H914" i="1"/>
  <c r="H912" i="1"/>
  <c r="H888" i="1"/>
  <c r="H889" i="1"/>
  <c r="H890" i="1"/>
  <c r="H891" i="1"/>
  <c r="H892" i="1"/>
  <c r="H893" i="1"/>
  <c r="H894" i="1"/>
  <c r="H895" i="1"/>
  <c r="H922" i="1"/>
  <c r="H923" i="1"/>
  <c r="H924" i="1"/>
  <c r="H926" i="1"/>
  <c r="H925" i="1"/>
  <c r="H930" i="1"/>
  <c r="H927" i="1"/>
  <c r="H928" i="1"/>
  <c r="H929" i="1"/>
  <c r="H931" i="1"/>
  <c r="H932" i="1"/>
  <c r="H943" i="1"/>
  <c r="H944" i="1"/>
  <c r="H945" i="1"/>
  <c r="H946" i="1"/>
  <c r="H933" i="1"/>
  <c r="H947" i="1"/>
  <c r="H948" i="1"/>
  <c r="H934" i="1"/>
  <c r="H935" i="1"/>
  <c r="H937" i="1"/>
  <c r="H938" i="1"/>
  <c r="H940" i="1"/>
  <c r="H936" i="1"/>
  <c r="H939" i="1"/>
  <c r="H941" i="1"/>
  <c r="H942" i="1"/>
  <c r="H951" i="1"/>
  <c r="H954" i="1"/>
  <c r="H957" i="1"/>
  <c r="H950" i="1"/>
  <c r="H953" i="1"/>
  <c r="H956" i="1"/>
  <c r="H955" i="1"/>
  <c r="H949" i="1"/>
  <c r="H952" i="1"/>
  <c r="H980" i="1"/>
  <c r="H959" i="1"/>
  <c r="H960" i="1"/>
  <c r="H961" i="1"/>
  <c r="H962" i="1"/>
  <c r="H963" i="1"/>
  <c r="H971" i="1"/>
  <c r="H972" i="1"/>
  <c r="H965" i="1"/>
  <c r="H966" i="1"/>
  <c r="H976" i="1"/>
  <c r="H981" i="1"/>
  <c r="H977" i="1"/>
  <c r="H978" i="1"/>
  <c r="H979" i="1"/>
  <c r="H982" i="1"/>
  <c r="H983" i="1"/>
  <c r="H984" i="1"/>
  <c r="H967" i="1"/>
  <c r="H968" i="1"/>
  <c r="H969" i="1"/>
  <c r="H970" i="1"/>
  <c r="H985" i="1"/>
  <c r="H964" i="1"/>
  <c r="H958" i="1"/>
  <c r="H974" i="1"/>
  <c r="H975" i="1"/>
  <c r="H973" i="1"/>
  <c r="H994" i="1"/>
  <c r="H1002" i="1"/>
  <c r="H1003" i="1"/>
  <c r="H1008" i="1"/>
  <c r="H1009" i="1"/>
  <c r="H1010" i="1"/>
  <c r="H1011" i="1"/>
  <c r="H993" i="1"/>
  <c r="H1001" i="1"/>
  <c r="H1012" i="1"/>
  <c r="H1013" i="1"/>
  <c r="H1014" i="1"/>
  <c r="H1015" i="1"/>
  <c r="H1016" i="1"/>
  <c r="H1017" i="1"/>
  <c r="H1018" i="1"/>
  <c r="H1019" i="1"/>
  <c r="H1004" i="1"/>
  <c r="H1005" i="1"/>
  <c r="H1006" i="1"/>
  <c r="H991" i="1"/>
  <c r="H992" i="1"/>
  <c r="H995" i="1"/>
  <c r="H996" i="1"/>
  <c r="H997" i="1"/>
  <c r="H998" i="1"/>
  <c r="H1000" i="1"/>
  <c r="H1022" i="1"/>
  <c r="H986" i="1"/>
  <c r="H987" i="1"/>
  <c r="H988" i="1"/>
  <c r="H989" i="1"/>
  <c r="H990" i="1"/>
  <c r="H999" i="1"/>
  <c r="H1023" i="1"/>
  <c r="H1007" i="1"/>
  <c r="H1021" i="1"/>
  <c r="H1020" i="1"/>
  <c r="H1028" i="1"/>
  <c r="H1029" i="1"/>
  <c r="H1024" i="1"/>
  <c r="H1025" i="1"/>
  <c r="H1026" i="1"/>
  <c r="H1027" i="1"/>
  <c r="H1034" i="1"/>
  <c r="H1035" i="1"/>
  <c r="H1032" i="1"/>
  <c r="H1033" i="1"/>
  <c r="H1030" i="1"/>
  <c r="H1031" i="1"/>
  <c r="H1049" i="1"/>
  <c r="H1053" i="1"/>
  <c r="H1041" i="1"/>
  <c r="H1036" i="1"/>
  <c r="H1040" i="1"/>
  <c r="H1048" i="1"/>
  <c r="H1050" i="1"/>
  <c r="H1037" i="1"/>
  <c r="H1052" i="1"/>
  <c r="H1038" i="1"/>
  <c r="H1054" i="1"/>
  <c r="H1042" i="1"/>
  <c r="H1039" i="1"/>
  <c r="H1051" i="1"/>
  <c r="H1043" i="1"/>
  <c r="H1055" i="1"/>
  <c r="H1057" i="1"/>
  <c r="H1056" i="1"/>
  <c r="H1058" i="1"/>
  <c r="H1060" i="1"/>
  <c r="H1044" i="1"/>
  <c r="H1059" i="1"/>
  <c r="H1045" i="1"/>
  <c r="H1046" i="1"/>
  <c r="H1047" i="1"/>
  <c r="H1062" i="1"/>
  <c r="H1063" i="1"/>
  <c r="H1066" i="1"/>
  <c r="H1071" i="1"/>
  <c r="H1065" i="1"/>
  <c r="H1067" i="1"/>
  <c r="H1068" i="1"/>
  <c r="H1070" i="1"/>
  <c r="H1061" i="1"/>
  <c r="H1064" i="1"/>
  <c r="H1069" i="1"/>
  <c r="H1074" i="1"/>
  <c r="H1072" i="1"/>
  <c r="H1073" i="1"/>
  <c r="H1077" i="1"/>
  <c r="H1079" i="1"/>
  <c r="H1078" i="1"/>
  <c r="H1082" i="1"/>
  <c r="H1075" i="1"/>
  <c r="H1085" i="1"/>
  <c r="H1086" i="1"/>
  <c r="H1076" i="1"/>
  <c r="H1087" i="1"/>
  <c r="H1083" i="1"/>
  <c r="H1084" i="1"/>
  <c r="H1080" i="1"/>
  <c r="H1081" i="1"/>
  <c r="H1088" i="1"/>
  <c r="H1089" i="1"/>
  <c r="H1090" i="1"/>
  <c r="H1096" i="1"/>
  <c r="H1094" i="1"/>
  <c r="H1095" i="1"/>
  <c r="H1097" i="1"/>
  <c r="H1093" i="1"/>
  <c r="H1092" i="1"/>
  <c r="H1091" i="1"/>
  <c r="H1103" i="1"/>
  <c r="H1102" i="1"/>
  <c r="H1112" i="1"/>
  <c r="H1106" i="1"/>
  <c r="H1098" i="1"/>
  <c r="H1099" i="1"/>
  <c r="H1100" i="1"/>
  <c r="H1101" i="1"/>
  <c r="H1116" i="1"/>
  <c r="H1117" i="1"/>
  <c r="H1122" i="1"/>
  <c r="H1107" i="1"/>
  <c r="H1113" i="1"/>
  <c r="H1114" i="1"/>
  <c r="H1115" i="1"/>
  <c r="H1118" i="1"/>
  <c r="H1105" i="1"/>
  <c r="H1104" i="1"/>
  <c r="H1108" i="1"/>
  <c r="H1109" i="1"/>
  <c r="H1110" i="1"/>
  <c r="H1111" i="1"/>
  <c r="H1119" i="1"/>
  <c r="H1120" i="1"/>
  <c r="H1121" i="1"/>
  <c r="H1139" i="1"/>
  <c r="H1141" i="1"/>
  <c r="H1138" i="1"/>
  <c r="H1140" i="1"/>
  <c r="H1124" i="1"/>
  <c r="H1123" i="1"/>
  <c r="H1134" i="1"/>
  <c r="H1126" i="1"/>
  <c r="H1125" i="1"/>
  <c r="H1133" i="1"/>
  <c r="H1135" i="1"/>
  <c r="H1127" i="1"/>
  <c r="H1136" i="1"/>
  <c r="H1137" i="1"/>
  <c r="H1128" i="1"/>
  <c r="H1129" i="1"/>
  <c r="H1130" i="1"/>
  <c r="H1131" i="1"/>
  <c r="H1132" i="1"/>
  <c r="H1151" i="1"/>
  <c r="H1154" i="1"/>
  <c r="H1152" i="1"/>
  <c r="H1143" i="1"/>
  <c r="H1144" i="1"/>
  <c r="H1142" i="1"/>
  <c r="H1153" i="1"/>
  <c r="H1149" i="1"/>
  <c r="H1150" i="1"/>
  <c r="H1146" i="1"/>
  <c r="H1147" i="1"/>
  <c r="H1148" i="1"/>
  <c r="H1145" i="1"/>
  <c r="H1159" i="1"/>
  <c r="H1160" i="1"/>
  <c r="H1157" i="1"/>
  <c r="H1163" i="1"/>
  <c r="H1164" i="1"/>
  <c r="H1165" i="1"/>
  <c r="H1175" i="1"/>
  <c r="H1158" i="1"/>
  <c r="H1169" i="1"/>
  <c r="H1170" i="1"/>
  <c r="H1172" i="1"/>
  <c r="H1173" i="1"/>
  <c r="H1166" i="1"/>
  <c r="H1171" i="1"/>
  <c r="H1174" i="1"/>
  <c r="H1167" i="1"/>
  <c r="H1168" i="1"/>
  <c r="H1176" i="1"/>
  <c r="H1177" i="1"/>
  <c r="H1156" i="1"/>
  <c r="H1162" i="1"/>
  <c r="H1179" i="1"/>
  <c r="H1161" i="1"/>
  <c r="H1178" i="1"/>
  <c r="H1155" i="1"/>
  <c r="H1186" i="1"/>
  <c r="H1180" i="1"/>
  <c r="H1197" i="1"/>
  <c r="H1181" i="1"/>
  <c r="H1190" i="1"/>
  <c r="H1193" i="1"/>
  <c r="H1195" i="1"/>
  <c r="H1187" i="1"/>
  <c r="H1182" i="1"/>
  <c r="H1185" i="1"/>
  <c r="H1191" i="1"/>
  <c r="H1183" i="1"/>
  <c r="H1184" i="1"/>
  <c r="H1188" i="1"/>
  <c r="H1194" i="1"/>
  <c r="H1196" i="1"/>
  <c r="H1192" i="1"/>
  <c r="H1189" i="1"/>
  <c r="H1204" i="1"/>
  <c r="H1205" i="1"/>
  <c r="H1210" i="1"/>
  <c r="H1208" i="1"/>
  <c r="H1212" i="1"/>
  <c r="H1209" i="1"/>
  <c r="H1211" i="1"/>
  <c r="H1199" i="1"/>
  <c r="H1213" i="1"/>
  <c r="H1200" i="1"/>
  <c r="H1198" i="1"/>
  <c r="H1207" i="1"/>
  <c r="H1201" i="1"/>
  <c r="H1202" i="1"/>
  <c r="H1203" i="1"/>
  <c r="H1206" i="1"/>
  <c r="H1218" i="1"/>
  <c r="H1219" i="1"/>
  <c r="H1216" i="1"/>
  <c r="H1217" i="1"/>
  <c r="H1214" i="1"/>
  <c r="H1215" i="1"/>
  <c r="H1225" i="1"/>
  <c r="H1221" i="1"/>
  <c r="H1220" i="1"/>
  <c r="H1226" i="1"/>
  <c r="H1222" i="1"/>
  <c r="H1223" i="1"/>
  <c r="H1224" i="1"/>
  <c r="H1232" i="1"/>
  <c r="H1238" i="1"/>
  <c r="H1239" i="1"/>
  <c r="H1234" i="1"/>
  <c r="H1235" i="1"/>
  <c r="H1231" i="1"/>
  <c r="H1236" i="1"/>
  <c r="H1228" i="1"/>
  <c r="H1230" i="1"/>
  <c r="H1229" i="1"/>
  <c r="H1227" i="1"/>
  <c r="H1237" i="1"/>
  <c r="H1240" i="1"/>
  <c r="H1233" i="1"/>
  <c r="H1252" i="1"/>
  <c r="H1251" i="1"/>
  <c r="H1241" i="1"/>
  <c r="H1242" i="1"/>
  <c r="H1246" i="1"/>
  <c r="H1243" i="1"/>
  <c r="H1244" i="1"/>
  <c r="H1245" i="1"/>
  <c r="H1247" i="1"/>
  <c r="H1248" i="1"/>
  <c r="H1253" i="1"/>
  <c r="H1254" i="1"/>
  <c r="H1255" i="1"/>
  <c r="H1256" i="1"/>
  <c r="H1249" i="1"/>
  <c r="H1250" i="1"/>
  <c r="H1269" i="1"/>
  <c r="H1270" i="1"/>
  <c r="H1271" i="1"/>
  <c r="H1259" i="1"/>
  <c r="H1260" i="1"/>
  <c r="H1261" i="1"/>
  <c r="H1262" i="1"/>
  <c r="H1263" i="1"/>
  <c r="H1264" i="1"/>
  <c r="H1257" i="1"/>
  <c r="H1258" i="1"/>
  <c r="H1267" i="1"/>
  <c r="H1265" i="1"/>
  <c r="H1268" i="1"/>
  <c r="H1266" i="1"/>
  <c r="H1275" i="1"/>
  <c r="H1276" i="1"/>
  <c r="H1278" i="1"/>
  <c r="H1283" i="1"/>
  <c r="H1279" i="1"/>
  <c r="H1280" i="1"/>
  <c r="H1277" i="1"/>
  <c r="H1281" i="1"/>
  <c r="H1284" i="1"/>
  <c r="H1285" i="1"/>
  <c r="H1282" i="1"/>
  <c r="H1273" i="1"/>
  <c r="H1274" i="1"/>
  <c r="H1272" i="1"/>
  <c r="H1289" i="1"/>
  <c r="H1293" i="1"/>
  <c r="H1286" i="1"/>
  <c r="H1287" i="1"/>
  <c r="H1292" i="1"/>
  <c r="H1288" i="1"/>
  <c r="H1290" i="1"/>
  <c r="H1296" i="1"/>
  <c r="H1291" i="1"/>
  <c r="H1297" i="1"/>
  <c r="H1294" i="1"/>
  <c r="H1295" i="1"/>
  <c r="H1298" i="1"/>
  <c r="H1299" i="1"/>
  <c r="H1304" i="1"/>
  <c r="H1308" i="1"/>
  <c r="H1309" i="1"/>
  <c r="H1316" i="1"/>
  <c r="H1317" i="1"/>
  <c r="H1302" i="1"/>
  <c r="H1305" i="1"/>
  <c r="H1301" i="1"/>
  <c r="H1307" i="1"/>
  <c r="H1306" i="1"/>
  <c r="H1311" i="1"/>
  <c r="H1313" i="1"/>
  <c r="H1312" i="1"/>
  <c r="H1318" i="1"/>
  <c r="H1319" i="1"/>
  <c r="H1310" i="1"/>
  <c r="H1314" i="1"/>
  <c r="H1300" i="1"/>
  <c r="H1320" i="1"/>
  <c r="H1303" i="1"/>
  <c r="H1315" i="1"/>
  <c r="H1340" i="1"/>
  <c r="H1325" i="1"/>
  <c r="H1337" i="1"/>
  <c r="H1331" i="1"/>
  <c r="H1338" i="1"/>
  <c r="H1321" i="1"/>
  <c r="H1324" i="1"/>
  <c r="H1327" i="1"/>
  <c r="H1334" i="1"/>
  <c r="H1336" i="1"/>
  <c r="H1339" i="1"/>
  <c r="H1322" i="1"/>
  <c r="H1332" i="1"/>
  <c r="H1341" i="1"/>
  <c r="H1342" i="1"/>
  <c r="H1333" i="1"/>
  <c r="H1335" i="1"/>
  <c r="H1329" i="1"/>
  <c r="H1326" i="1"/>
  <c r="H1330" i="1"/>
  <c r="H1328" i="1"/>
  <c r="H1323" i="1"/>
  <c r="H1346" i="1"/>
  <c r="H1347" i="1"/>
  <c r="H1348" i="1"/>
  <c r="H1349" i="1"/>
  <c r="H1350" i="1"/>
  <c r="H1345" i="1"/>
  <c r="H1354" i="1"/>
  <c r="H1344" i="1"/>
  <c r="H1343" i="1"/>
  <c r="H1352" i="1"/>
  <c r="H1353" i="1"/>
  <c r="H1351" i="1"/>
  <c r="H1362" i="1"/>
  <c r="H1371" i="1"/>
  <c r="H1372" i="1"/>
  <c r="H1355" i="1"/>
  <c r="H1363" i="1"/>
  <c r="H1373" i="1"/>
  <c r="H1374" i="1"/>
  <c r="H1356" i="1"/>
  <c r="H1357" i="1"/>
  <c r="H1364" i="1"/>
  <c r="H1358" i="1"/>
  <c r="H1359" i="1"/>
  <c r="H1375" i="1"/>
  <c r="H1376" i="1"/>
  <c r="H1360" i="1"/>
  <c r="H1361" i="1"/>
  <c r="H1365" i="1"/>
  <c r="H1377" i="1"/>
  <c r="H1378" i="1"/>
  <c r="H1366" i="1"/>
  <c r="H1368" i="1"/>
  <c r="H1367" i="1"/>
  <c r="H1369" i="1"/>
  <c r="H1370" i="1"/>
  <c r="H1386" i="1"/>
  <c r="H1380" i="1"/>
  <c r="H1384" i="1"/>
  <c r="H1385" i="1"/>
  <c r="H1387" i="1"/>
  <c r="H1388" i="1"/>
  <c r="H1389" i="1"/>
  <c r="H1382" i="1"/>
  <c r="H1383" i="1"/>
  <c r="H1379" i="1"/>
  <c r="H1381" i="1"/>
  <c r="H1390" i="1"/>
  <c r="H1392" i="1"/>
  <c r="H1395" i="1"/>
  <c r="H1396" i="1"/>
  <c r="H1397" i="1"/>
  <c r="H1399" i="1"/>
  <c r="H1393" i="1"/>
  <c r="H1398" i="1"/>
  <c r="H1400" i="1"/>
  <c r="H1401" i="1"/>
  <c r="H1391" i="1"/>
  <c r="H1402" i="1"/>
  <c r="H1394" i="1"/>
  <c r="H1403" i="1"/>
  <c r="H1404" i="1"/>
  <c r="H1405" i="1"/>
  <c r="H1406" i="1"/>
  <c r="H1407" i="1"/>
  <c r="H1408" i="1"/>
  <c r="H1409" i="1"/>
  <c r="H1410" i="1"/>
  <c r="H1411" i="1"/>
  <c r="H1412" i="1"/>
  <c r="H1422" i="1"/>
  <c r="H1413" i="1"/>
  <c r="H1414" i="1"/>
  <c r="H1415" i="1"/>
  <c r="H1419" i="1"/>
  <c r="H1421" i="1"/>
  <c r="H1418" i="1"/>
  <c r="H1416" i="1"/>
  <c r="H1417" i="1"/>
  <c r="H1420" i="1"/>
  <c r="H21" i="1"/>
  <c r="H1423" i="1" l="1"/>
  <c r="H1424" i="1" s="1"/>
  <c r="H1425" i="1" s="1"/>
  <c r="H2" i="1" s="1"/>
</calcChain>
</file>

<file path=xl/sharedStrings.xml><?xml version="1.0" encoding="utf-8"?>
<sst xmlns="http://schemas.openxmlformats.org/spreadsheetml/2006/main" count="4241" uniqueCount="2624">
  <si>
    <t>Page#</t>
  </si>
  <si>
    <t>Item#</t>
    <phoneticPr fontId="0"/>
  </si>
  <si>
    <t>Description</t>
  </si>
  <si>
    <t>Retail Price</t>
  </si>
  <si>
    <t>Professional Price</t>
  </si>
  <si>
    <t>Min Order Qty</t>
  </si>
  <si>
    <t>Special</t>
  </si>
  <si>
    <t>P.04</t>
  </si>
  <si>
    <t>A001-213-01*</t>
  </si>
  <si>
    <t>5.25"SQ PLATE (12)</t>
  </si>
  <si>
    <t>A670-03*</t>
  </si>
  <si>
    <t>6.25"SQ PLATE (6)</t>
  </si>
  <si>
    <t>A001-02*</t>
  </si>
  <si>
    <t>6" RHOMBUS PLATE (12)</t>
  </si>
  <si>
    <t>A001-110-02*</t>
  </si>
  <si>
    <t>6" SQ PLATE (12)</t>
  </si>
  <si>
    <t>A001-213-02*</t>
  </si>
  <si>
    <t>7.25"SQ PLATE (6)</t>
  </si>
  <si>
    <t>A001-51-02*</t>
  </si>
  <si>
    <t>5.5"SQ PLATE (10)</t>
  </si>
  <si>
    <t>A003-110-01*</t>
  </si>
  <si>
    <t>9.5"x5.25" PLATE (8)</t>
  </si>
  <si>
    <t>A005-01*</t>
  </si>
  <si>
    <t>9.75"x4.25" RHOMBUS PLATE (8)</t>
  </si>
  <si>
    <t>A670-02*</t>
  </si>
  <si>
    <t>8"SQ PLATE (6)</t>
  </si>
  <si>
    <t>B001-110-01*</t>
  </si>
  <si>
    <t>5.5"SQx2.25"H BOWL (6)</t>
  </si>
  <si>
    <t>A006-02*</t>
  </si>
  <si>
    <t>14.25"x3.25" RHOMBUS PLATE (6)</t>
  </si>
  <si>
    <t>A001-51-03*</t>
  </si>
  <si>
    <t>7"SQ PLATE (6)</t>
  </si>
  <si>
    <t>A005-02*</t>
  </si>
  <si>
    <t>12.25"x5.25" RHOMBUS PLATE (5)</t>
  </si>
  <si>
    <t>A001-51-04*</t>
  </si>
  <si>
    <t>A006-03*</t>
  </si>
  <si>
    <t>17.25"x3.5" RHOMBUS PLATE (6)</t>
  </si>
  <si>
    <t>A001-05*</t>
  </si>
  <si>
    <t>10" RHOMBUS PLATE (3)</t>
  </si>
  <si>
    <t>A001-51-05*</t>
  </si>
  <si>
    <t>10"SQ PLATE (4)</t>
  </si>
  <si>
    <t>A005-03*</t>
  </si>
  <si>
    <t>14.75"x6.25" RHOMBUS PLATE (5)</t>
  </si>
  <si>
    <t>A670-01*</t>
  </si>
  <si>
    <t>10"SQ PLATE (3)</t>
  </si>
  <si>
    <t>A006-04*</t>
  </si>
  <si>
    <t>21"x3.75" RHOMBUS PLATE (5)</t>
  </si>
  <si>
    <t>A003-110-02*</t>
  </si>
  <si>
    <t>12.5"x 8" PLATE (4)</t>
  </si>
  <si>
    <t>A003-51-03*</t>
  </si>
  <si>
    <t>12"x8.5" RECT PLATE (4)</t>
  </si>
  <si>
    <t>A239-02*</t>
  </si>
  <si>
    <t>14"x7" RHOMBUS PLATE (5)</t>
  </si>
  <si>
    <t>A005-04*</t>
  </si>
  <si>
    <t>17.75"x7.75" RHOMBUS PLATE (4)</t>
  </si>
  <si>
    <t>A001-51-06*</t>
  </si>
  <si>
    <t>12.25"SQ PLATE (3)</t>
  </si>
  <si>
    <t>P.05</t>
  </si>
  <si>
    <t>A003-01*</t>
  </si>
  <si>
    <t>3" RHOMBUS PLATE (24)</t>
  </si>
  <si>
    <t>B001-01*</t>
  </si>
  <si>
    <t>4"x1.5"H RHOMBUS BOWL (20)</t>
  </si>
  <si>
    <t>B001-43-01*</t>
  </si>
  <si>
    <t>4"x3.25"x1.75"H BOWL (12)</t>
  </si>
  <si>
    <t>A052-05*</t>
  </si>
  <si>
    <t>7"TRI PLATE (8)</t>
  </si>
  <si>
    <t>B001-35-01*</t>
  </si>
  <si>
    <t>4.5"x1.75"H BOWL (10)</t>
  </si>
  <si>
    <t>B001-185-02*</t>
  </si>
  <si>
    <t>6"Dx2.5"H BOWL (6)</t>
  </si>
  <si>
    <t>B071-03*</t>
  </si>
  <si>
    <t>4.25"Dx2.25"H BOWL (6)</t>
  </si>
  <si>
    <t>B001-136-01*</t>
  </si>
  <si>
    <t>5.5"Dx2.25"H BOWL (6)</t>
  </si>
  <si>
    <t>B001-35-02*</t>
  </si>
  <si>
    <t>5.5"x3.25"H BOWL (6)</t>
  </si>
  <si>
    <t>B001-43-03*</t>
  </si>
  <si>
    <t>6"x4.5"x2"H BOWL (10)</t>
  </si>
  <si>
    <t>B001-53-01*</t>
  </si>
  <si>
    <t>6.5"Dx2.5"H BOWL (6)</t>
  </si>
  <si>
    <t>B001-56-01*</t>
  </si>
  <si>
    <t>6"Dx3"H BOWL (8)</t>
  </si>
  <si>
    <t>B071-02*</t>
  </si>
  <si>
    <t>5.5"Dx3.25"H BOWL (6)</t>
  </si>
  <si>
    <t>B001-35-03*</t>
  </si>
  <si>
    <t>6.5"x2.25"H BOWL (5)</t>
  </si>
  <si>
    <t>B001-136-02*</t>
  </si>
  <si>
    <t>7"Dx3.25"H OCEAN WAVE BOWL(3)</t>
  </si>
  <si>
    <t>B001-56-02*</t>
  </si>
  <si>
    <t>7.5"Dx3.25"H BOWL (5)</t>
  </si>
  <si>
    <t>B001-185-03*</t>
  </si>
  <si>
    <t>8"Dx3"H BOWL (4)</t>
  </si>
  <si>
    <t>A001-53-03*</t>
  </si>
  <si>
    <t>10.5"D PLATE (3)</t>
  </si>
  <si>
    <t>A001-57-05*</t>
  </si>
  <si>
    <t>14.25"x 8.25" PLATE (5)</t>
  </si>
  <si>
    <t>B001-136-03*</t>
  </si>
  <si>
    <t>8.5"Dx3.5"H  BOWL (2)</t>
  </si>
  <si>
    <t>B001-56-03*</t>
  </si>
  <si>
    <t>8.75"Dx3.5"H BOWL (5)</t>
  </si>
  <si>
    <t>A001-53-04*</t>
  </si>
  <si>
    <t>12"D PLATE (2)</t>
  </si>
  <si>
    <t>P.06</t>
  </si>
  <si>
    <t>A001-38-01*</t>
  </si>
  <si>
    <t>4.5"SQ PLATE (10)</t>
  </si>
  <si>
    <t>A001-38-02*</t>
  </si>
  <si>
    <t>A003-38-01*</t>
  </si>
  <si>
    <t>4"SQ.x1.25"H PLATE (12)</t>
  </si>
  <si>
    <t>G041-01*</t>
  </si>
  <si>
    <t>3.5"SQx2.25"H BOWL (10)</t>
  </si>
  <si>
    <t>B081-05*</t>
  </si>
  <si>
    <t>4.25"x2.5"H PETAL BOWL (12)</t>
  </si>
  <si>
    <t>A001-38-03*</t>
  </si>
  <si>
    <t># 6.75"SQ PLATE (8)</t>
  </si>
  <si>
    <t>A003-38-02*</t>
  </si>
  <si>
    <t>5"SQx1.5"H PLATE (12)</t>
  </si>
  <si>
    <t>A003-38-03*</t>
  </si>
  <si>
    <t>6"SQx1.5"H PLATE (10)</t>
  </si>
  <si>
    <t>A004-38-01*</t>
  </si>
  <si>
    <t>7.5"x5" RECT PLATE (10)</t>
  </si>
  <si>
    <t>B001-167-01*</t>
  </si>
  <si>
    <t>5.25"SQx2"H BOWL (6)</t>
  </si>
  <si>
    <t>A001-38-04*</t>
  </si>
  <si>
    <t>7.75"SQ PLATE (5)</t>
  </si>
  <si>
    <t>A003-38-04*</t>
  </si>
  <si>
    <t>7"SQx1.5"H PLATE (6)</t>
  </si>
  <si>
    <t>B081-04*</t>
  </si>
  <si>
    <t>5.25"x3"H PETAL BOWL (6)</t>
  </si>
  <si>
    <t>B139-01*</t>
  </si>
  <si>
    <t>6.25"SQx1.75"H BOWL (6)</t>
  </si>
  <si>
    <t>A002-213-01*</t>
  </si>
  <si>
    <t>8"SQx1.5"H PLATE (6)</t>
  </si>
  <si>
    <t>A004-38-02*</t>
  </si>
  <si>
    <t>9"x6" RECT PLATE (5)</t>
  </si>
  <si>
    <t>B125-02*</t>
  </si>
  <si>
    <t>7.75"x5.5"x2.75"H OVAL BOWL (5)</t>
  </si>
  <si>
    <t>A001-38-05*</t>
  </si>
  <si>
    <t>8.75"SQ PLATE (5)</t>
  </si>
  <si>
    <t>B081-03*</t>
  </si>
  <si>
    <t>6.25"x3.75"H PETAL BOWL (6)</t>
  </si>
  <si>
    <t>A003-38-05*</t>
  </si>
  <si>
    <t>8.75"SQx1.75"H PLATE (6)</t>
  </si>
  <si>
    <t>A001-38-06*</t>
  </si>
  <si>
    <t>10.25"SQ PLATE (6)</t>
  </si>
  <si>
    <t>A004-38-03*</t>
  </si>
  <si>
    <t>11.25"x7.25" RECT PLATE (6)</t>
  </si>
  <si>
    <t>A095-02*</t>
  </si>
  <si>
    <t>14"x7" RECT PLATE (3)</t>
  </si>
  <si>
    <t>A346-01*</t>
  </si>
  <si>
    <t>11.25"x8" RECT PLATE (3)</t>
  </si>
  <si>
    <t>A003-38-06*</t>
  </si>
  <si>
    <t>10.25"SQx1.75"H PLATE (3)</t>
  </si>
  <si>
    <t>A004-38-04*</t>
  </si>
  <si>
    <t>13.25"x8.5" RECT PLATE (4)</t>
  </si>
  <si>
    <t>A001-38-07*</t>
  </si>
  <si>
    <t>12.5"SQ PLATE (3)</t>
  </si>
  <si>
    <t>A346-02*</t>
  </si>
  <si>
    <t>12.75"x9.5" RECT PLATE (3)</t>
  </si>
  <si>
    <t>A239-01*</t>
  </si>
  <si>
    <t>18"x7" RECT PLATE (2)</t>
  </si>
  <si>
    <t>P.07</t>
    <phoneticPr fontId="0"/>
  </si>
  <si>
    <t>B001-213-01*</t>
  </si>
  <si>
    <t>4"SQx2"H BOWL (12)</t>
  </si>
  <si>
    <t>A004-130-04*</t>
  </si>
  <si>
    <t>7"D(5"D)x1.5"H BOWL (6)</t>
  </si>
  <si>
    <t>B001-130-06*</t>
  </si>
  <si>
    <t>6"Dx2.75"H BOWL (6)</t>
  </si>
  <si>
    <t>B001-213-02*</t>
  </si>
  <si>
    <t>5.5"SQx2.25"H BOWL (8)</t>
  </si>
  <si>
    <t>A003-213-01*</t>
  </si>
  <si>
    <t>9.75"x6.25" RECT PLATE (4)</t>
  </si>
  <si>
    <t>A004-130-03*</t>
  </si>
  <si>
    <t>8"D(5.5"D)x1.75"H BOWL (4)</t>
  </si>
  <si>
    <t>A003-167-01*</t>
  </si>
  <si>
    <t>10"x6.75" RECT PLATE (4)</t>
  </si>
  <si>
    <t>B001-213-03*</t>
  </si>
  <si>
    <t>6.5"SQx2.75"H BOWL (6)</t>
  </si>
  <si>
    <t>A004-130-02*</t>
  </si>
  <si>
    <t>9"D(6.5"D)x2"H BOWL (4)</t>
  </si>
  <si>
    <t>B001-130-04*</t>
  </si>
  <si>
    <t>7"Dx3.25"H BOWL (4)</t>
  </si>
  <si>
    <t>A003-213-02*</t>
  </si>
  <si>
    <t>12"x7" RECT PLATE (4)</t>
  </si>
  <si>
    <t>A004-130-01*</t>
  </si>
  <si>
    <t>10"D(7.25"D)x2"H BOWL (4)</t>
  </si>
  <si>
    <t>B001-130-07*</t>
  </si>
  <si>
    <t>8"Dx3.5"H BOWL (3)</t>
  </si>
  <si>
    <t>B440-01*</t>
  </si>
  <si>
    <t>7.75"Dx4"H OCTAGONAL BOWL (4)</t>
  </si>
  <si>
    <t>A003-213-03*</t>
  </si>
  <si>
    <t>13.75"x7.5" RECT PLATE (4)</t>
  </si>
  <si>
    <t>B440-02*</t>
  </si>
  <si>
    <t>9"Dx4.25"H OCTAGONAL BOWL (2)</t>
  </si>
  <si>
    <t>B001-130-05*</t>
  </si>
  <si>
    <t>9"Dx4"H BOWL (3)</t>
  </si>
  <si>
    <t>B001-130-08*</t>
  </si>
  <si>
    <t>10"Dx4.25"H BOWL (2)</t>
  </si>
  <si>
    <t>P.08</t>
  </si>
  <si>
    <t>MTSX-17*</t>
  </si>
  <si>
    <t>4.5"Dx2.25"H BOWL (10)</t>
  </si>
  <si>
    <t>MTSX-19*</t>
  </si>
  <si>
    <t>A0016*</t>
  </si>
  <si>
    <t>7"D PLATE (6)</t>
  </si>
  <si>
    <t>MTSX-16*</t>
  </si>
  <si>
    <t>5.5"Dx2.75"H  BOWL (8)</t>
  </si>
  <si>
    <t>MTSX-18*</t>
  </si>
  <si>
    <t>5.25"Dx2.5"H BOWL (10)</t>
  </si>
  <si>
    <t>MTSX-22*</t>
  </si>
  <si>
    <t>7"D PLATE (8)</t>
  </si>
  <si>
    <t>MTSX-06*</t>
  </si>
  <si>
    <t>MTSX-09*</t>
  </si>
  <si>
    <t>6'Dx3"H BOWL (6)</t>
  </si>
  <si>
    <t>A0017*</t>
  </si>
  <si>
    <t>8"D PLATE (6)</t>
  </si>
  <si>
    <t>MTSX-05*</t>
  </si>
  <si>
    <t>7.25"Dx3.25"H BOWL (6)</t>
  </si>
  <si>
    <t>MTSX-08*</t>
  </si>
  <si>
    <t>6.75"Dx3.25"H BOWL (6)</t>
  </si>
  <si>
    <t>A0019*</t>
  </si>
  <si>
    <t>10.25"D PLATE (4)</t>
  </si>
  <si>
    <t>A7342*</t>
  </si>
  <si>
    <t>7"Dx3.25"H SKEWED BOWL (4)</t>
  </si>
  <si>
    <t>MTSX-04*</t>
  </si>
  <si>
    <t>(SMT-022)  8"Dx3.25"H BOWL (5)</t>
  </si>
  <si>
    <t>MTSX-07*</t>
  </si>
  <si>
    <t>8"Dx3.75"H BOWL (5)</t>
  </si>
  <si>
    <t>A5950*</t>
  </si>
  <si>
    <t>9.5"D DEEP PLATE (3)</t>
  </si>
  <si>
    <t>MTSX-23*</t>
  </si>
  <si>
    <t>8.5" BOWL (5)</t>
  </si>
  <si>
    <t>A0020*</t>
  </si>
  <si>
    <t># 11.75"D PLATE (3)</t>
  </si>
  <si>
    <t>A7343*</t>
  </si>
  <si>
    <t>8.5"Dx3.75"H SKEWED BOWL (3)</t>
  </si>
  <si>
    <t>A7344*</t>
  </si>
  <si>
    <t>10"Dx4.25"H SKEWED BOWL (2)</t>
  </si>
  <si>
    <t>P.09</t>
  </si>
  <si>
    <t>A0399*</t>
  </si>
  <si>
    <t># 10.5"x4" RECT PLATE (4)</t>
  </si>
  <si>
    <t>A2591*</t>
  </si>
  <si>
    <t>11"x5" PLATE (4)</t>
  </si>
  <si>
    <t>A15157*</t>
  </si>
  <si>
    <t>10.25"x4.5" RECT PLT (4)</t>
  </si>
  <si>
    <t>A3493*</t>
  </si>
  <si>
    <t>10.5"x5" RECT PLT (4)</t>
  </si>
  <si>
    <t>A6663*</t>
  </si>
  <si>
    <t>10.75"x5.5" RECT PLATE (3)</t>
  </si>
  <si>
    <t>A1740*</t>
  </si>
  <si>
    <t>9.5"x6.5" RECT PLT (4)</t>
  </si>
  <si>
    <t>A2592*</t>
  </si>
  <si>
    <t>13.25"x6" PLATE (2)</t>
  </si>
  <si>
    <t>A3494*</t>
  </si>
  <si>
    <t>12.75"x6.5" RECT PLT (4)</t>
  </si>
  <si>
    <t>A15062*</t>
  </si>
  <si>
    <t>11.75"x7.5" RECT PLATE (2)</t>
  </si>
  <si>
    <t>A1741*</t>
  </si>
  <si>
    <t>11.5"x8" RECT PLT (1)</t>
  </si>
  <si>
    <t>A7991*</t>
  </si>
  <si>
    <t>13"x8.5"  RECT PLATTER (3)</t>
  </si>
  <si>
    <t>A7992*</t>
  </si>
  <si>
    <t>15"x9.5"  RECT PLATTER (2)</t>
  </si>
  <si>
    <t>A18376*</t>
  </si>
  <si>
    <t>14"x9.5"RECT PLATE (2)</t>
  </si>
  <si>
    <t>P.10</t>
  </si>
  <si>
    <t>A2530*</t>
  </si>
  <si>
    <t>5.75"x4" PLATE (6)</t>
  </si>
  <si>
    <t>A1227*</t>
  </si>
  <si>
    <t># 5.25"SQ PLATE (12)</t>
  </si>
  <si>
    <t>A0319*</t>
  </si>
  <si>
    <t>6.75"x5" RECT RIBBED PLATE (6)</t>
  </si>
  <si>
    <t>A0404*</t>
  </si>
  <si>
    <t># 8.25"x5.5" PLATE (6)</t>
  </si>
  <si>
    <t>A1404*</t>
  </si>
  <si>
    <t># 6.25"SQ PLATE (4)</t>
  </si>
  <si>
    <t>A1528*</t>
  </si>
  <si>
    <t>A1277*</t>
  </si>
  <si>
    <t>8"SQ PLATE (4)</t>
  </si>
  <si>
    <t>A1529*</t>
  </si>
  <si>
    <t>8.25"SQ PLATE (4)</t>
  </si>
  <si>
    <t>A3875*</t>
  </si>
  <si>
    <t>9.25 SQ PLATE (3)</t>
  </si>
  <si>
    <t>A1008*</t>
  </si>
  <si>
    <t>10"SQ DEEP PLATE (2)</t>
  </si>
  <si>
    <t>A1530*</t>
  </si>
  <si>
    <t>10.5"SQ PLATE (3)</t>
  </si>
  <si>
    <t>A1545*</t>
  </si>
  <si>
    <t>14.25"x7" RECT PLATE (3)</t>
  </si>
  <si>
    <t>A0879*</t>
  </si>
  <si>
    <t>11.75"x8.25" PLATE (2)</t>
  </si>
  <si>
    <t>A1278*</t>
  </si>
  <si>
    <t>10.75"SQ PLATE (2)</t>
  </si>
  <si>
    <t>A1000*</t>
  </si>
  <si>
    <t>12.75"x9" PLATE (1)</t>
  </si>
  <si>
    <t>A4140*</t>
  </si>
  <si>
    <t>11.5"SQ PLATE (2)</t>
  </si>
  <si>
    <t>A1087*</t>
  </si>
  <si>
    <t>15"x10.5" PLATE (1)</t>
  </si>
  <si>
    <t>P.11</t>
  </si>
  <si>
    <t>A5397*</t>
  </si>
  <si>
    <t>4"SQx2"H BOWL (6)</t>
  </si>
  <si>
    <t>A6755*</t>
  </si>
  <si>
    <t>5.5"SQx1.75"H BOWL (6)</t>
  </si>
  <si>
    <t>A6760*</t>
  </si>
  <si>
    <t>A1540*</t>
  </si>
  <si>
    <t># 4.75"SQ.x2.75"H BOWL (6)</t>
  </si>
  <si>
    <t>A7639*</t>
  </si>
  <si>
    <t>4.5"SQx2.5"H BOWL (4)</t>
  </si>
  <si>
    <t>A2805*</t>
  </si>
  <si>
    <t>9.25"Dx1.75"H PLATE (4)</t>
  </si>
  <si>
    <t>A6756*</t>
  </si>
  <si>
    <t>7.75"SQx2.5"H  BOWL (3)</t>
  </si>
  <si>
    <t>A6761*</t>
  </si>
  <si>
    <t>9.75"SQ PLATE (3)</t>
  </si>
  <si>
    <t>A2836*</t>
  </si>
  <si>
    <t>10.75" FLAT SQ PLATE (3)</t>
  </si>
  <si>
    <t>A3014*</t>
  </si>
  <si>
    <t>10"x8.5"x1"H WAVE PLATE (3)</t>
  </si>
  <si>
    <t>A3908*</t>
  </si>
  <si>
    <t>9.25" BOWL (2)</t>
  </si>
  <si>
    <t>A1511*</t>
  </si>
  <si>
    <t>8.25"SQx2.75"H BOWL (2)</t>
  </si>
  <si>
    <t>A5914*</t>
  </si>
  <si>
    <t># 10.5"SQ PLATE (2)</t>
  </si>
  <si>
    <t>A6757*</t>
  </si>
  <si>
    <t>9.5"SQx2.75"H BOWL (2)</t>
  </si>
  <si>
    <t>A2806*</t>
  </si>
  <si>
    <t>11.25"Dx2.25"H PLATE (2)</t>
  </si>
  <si>
    <t>A4386*</t>
  </si>
  <si>
    <t># 10.25"x8.5"x1.5"H WAVE PLATE (3)</t>
  </si>
  <si>
    <t>A2837*</t>
  </si>
  <si>
    <t>12.75" FLAT SQ PLATE (2)</t>
  </si>
  <si>
    <t>A1405*</t>
  </si>
  <si>
    <t>14.25"SQ. PLATE (1)</t>
  </si>
  <si>
    <t>A1406*</t>
  </si>
  <si>
    <t>16.25"SQ PLATE (1)</t>
  </si>
  <si>
    <t>P.12</t>
  </si>
  <si>
    <t>A0405*</t>
  </si>
  <si>
    <t># 7.75"x4.5" DIV-PLATE (6)</t>
  </si>
  <si>
    <t>A4308*</t>
  </si>
  <si>
    <t>6.25"x5.75"x3"H SKEW-BOWL (4)</t>
  </si>
  <si>
    <t>A5667*</t>
  </si>
  <si>
    <t>6.25"x4.5"x3"H SKEW-BOWL (3)</t>
  </si>
  <si>
    <t>A0406*</t>
  </si>
  <si>
    <t># 9.75"x5.75" DIV-PLATE (4)</t>
  </si>
  <si>
    <t>A4309*</t>
  </si>
  <si>
    <t>8"x7"x4"H SKEW-BOWL (3)</t>
  </si>
  <si>
    <t>A4451*</t>
  </si>
  <si>
    <t>14"x3.5" RECT PLATE (6)</t>
  </si>
  <si>
    <t>A5668*</t>
  </si>
  <si>
    <t>8"x6.25"x4.5"H SKEW-BOWL (3)</t>
  </si>
  <si>
    <t>A2026*</t>
  </si>
  <si>
    <t># 13.75"x4.25" OVAL PLATE (3)</t>
  </si>
  <si>
    <t>A5219*</t>
  </si>
  <si>
    <t>15"x3.25" DIV-PLATE (3)</t>
  </si>
  <si>
    <t>A2982*</t>
  </si>
  <si>
    <t>8.25"x7.5"x3.5"H SKEW-BOWL (4)</t>
  </si>
  <si>
    <t>A4994*</t>
  </si>
  <si>
    <t>7"SQ PLATE W/3.25"D DISH (4)</t>
  </si>
  <si>
    <t>A4452*</t>
  </si>
  <si>
    <t>15.75"x4" RECT PLATE (4)</t>
  </si>
  <si>
    <t>A6666*</t>
  </si>
  <si>
    <t>14.25"x5.25" RECT PLATE (3)</t>
  </si>
  <si>
    <t>A2986*</t>
  </si>
  <si>
    <t># 16"x5.25" OVAL PLATE (3)</t>
  </si>
  <si>
    <t>A2987*</t>
  </si>
  <si>
    <t>19.75"x6.5" OVAL PLATE (2)</t>
  </si>
  <si>
    <t>P.13</t>
  </si>
  <si>
    <t>A5544*</t>
  </si>
  <si>
    <t>3.25"D DISH (12)</t>
  </si>
  <si>
    <t>A0222*</t>
  </si>
  <si>
    <t>3.75"D DISH (12)</t>
  </si>
  <si>
    <t>A004-01*</t>
  </si>
  <si>
    <t>2.75"SQx1.25"H DISH (24)</t>
  </si>
  <si>
    <t>A4406*</t>
  </si>
  <si>
    <t>3.25"Dx1"H DISH (12)</t>
  </si>
  <si>
    <t>A14312*</t>
  </si>
  <si>
    <t>3"Dx1.5"H DISH-WH (12)</t>
  </si>
  <si>
    <t>D005-01*</t>
  </si>
  <si>
    <t>4"x2.5" DISH (12)</t>
  </si>
  <si>
    <t>A1887*</t>
  </si>
  <si>
    <t>3.5"D DISH (12)</t>
  </si>
  <si>
    <t>A2711*</t>
  </si>
  <si>
    <t>3"Dx1"H CLUB DISH-WH (12)</t>
  </si>
  <si>
    <t>A0090*</t>
  </si>
  <si>
    <t>4.5"Dx2.25"H  BOWL (6)</t>
  </si>
  <si>
    <t>A2711-BK*</t>
  </si>
  <si>
    <t>3"Dx1"H CLUB DISH-BK (12)</t>
  </si>
  <si>
    <t>A2761*</t>
  </si>
  <si>
    <t>2.75"Dx1.5"H DISH (12)</t>
  </si>
  <si>
    <t>A6661*</t>
  </si>
  <si>
    <t># 3.75"x2.5" RECT PLATE (12)</t>
  </si>
  <si>
    <t>B069-02*</t>
  </si>
  <si>
    <t>4"x3"x1.75"H DISH (12)</t>
  </si>
  <si>
    <t>D133-01*</t>
  </si>
  <si>
    <t>3.5"SQx1"H DISH(12)</t>
  </si>
  <si>
    <t>A2653*</t>
  </si>
  <si>
    <t>4"x2.75" DIV-DISH (12)</t>
  </si>
  <si>
    <t>A3826*</t>
  </si>
  <si>
    <t>5"Dx2.25"H BOWL (6)</t>
  </si>
  <si>
    <t>A1181*</t>
  </si>
  <si>
    <t># 4.25"Dx2.25"H THICK RIM BOWL (6)</t>
  </si>
  <si>
    <t>A14312-BK*</t>
  </si>
  <si>
    <t>3"Dx1.5"H DISH-BK (12)</t>
  </si>
  <si>
    <t>A16850*</t>
  </si>
  <si>
    <t>3.75"x2.75" DISH (12)</t>
  </si>
  <si>
    <t>A2519*</t>
  </si>
  <si>
    <t>4.25"x2.25" BOAT DISH (12)</t>
  </si>
  <si>
    <t>A0117*</t>
  </si>
  <si>
    <t>3.75"Dx1.25"H HANDLE BOWL (12)</t>
  </si>
  <si>
    <t>A1094*</t>
  </si>
  <si>
    <t>5"x3.75"x1"H FISH DISH-WH (12)</t>
  </si>
  <si>
    <t>A1094-BK*</t>
  </si>
  <si>
    <t>5"x3.75"x1"H FISH DISH-BK (12)</t>
  </si>
  <si>
    <t>A2315*</t>
  </si>
  <si>
    <t>4"Dx1.75"H HANDLE BOWL (6)</t>
  </si>
  <si>
    <t>A0226*</t>
  </si>
  <si>
    <t>5.75"x2.5" DIV-DISH (6)</t>
  </si>
  <si>
    <t>A0081*</t>
  </si>
  <si>
    <t>6"Dx1.75"H BOWL (6)</t>
  </si>
  <si>
    <t>A0091*</t>
  </si>
  <si>
    <t>5"Dx2.5"H BOWL (6)</t>
  </si>
  <si>
    <t>A0227*</t>
  </si>
  <si>
    <t># 7.5"x3.25" DIV-DISH (6)</t>
  </si>
  <si>
    <t>A13748*</t>
  </si>
  <si>
    <t>4"Dx2.75"H BOWL (6)</t>
  </si>
  <si>
    <t>D133-02*</t>
  </si>
  <si>
    <t>4.5"SQx1.5"H DISH(6)</t>
  </si>
  <si>
    <t>A0099*</t>
  </si>
  <si>
    <t># 8"Dx4"H BOWL (3)</t>
  </si>
  <si>
    <t>P.14</t>
  </si>
  <si>
    <t>A0523*</t>
  </si>
  <si>
    <t># 3.25"H TEA CUP-WH 8oz (6)</t>
  </si>
  <si>
    <t>A7708*</t>
  </si>
  <si>
    <t>2.5"H TEA CUP-4oz WH (6)</t>
  </si>
  <si>
    <t>A0523-BK*</t>
  </si>
  <si>
    <t>3.25"H TEA CUP-BK 8oz (6)</t>
  </si>
  <si>
    <t>A11042*</t>
  </si>
  <si>
    <t>3.25"H SAUCE DISPENSER-4oz (6)</t>
  </si>
  <si>
    <t>A2468*</t>
  </si>
  <si>
    <t>2.25"H SAUCE DISPENSER-3oz (6)</t>
  </si>
  <si>
    <t>A10674*</t>
  </si>
  <si>
    <t>3.5"H SAUCE DISPENSER-4oz (12)</t>
  </si>
  <si>
    <t>A1914*</t>
  </si>
  <si>
    <t>A4400*</t>
  </si>
  <si>
    <t>4.25"H TEA CUP-10oz WH (4)</t>
  </si>
  <si>
    <t>A18420*</t>
  </si>
  <si>
    <t>3.75"H SAUCE DISP-7oz (4)</t>
  </si>
  <si>
    <t>A10989*</t>
  </si>
  <si>
    <t>18oz TEAPOT-WH (1)</t>
  </si>
  <si>
    <t>A8284-WH*</t>
  </si>
  <si>
    <t>24oz TEAPOT W/ S.S LID- WH (1)</t>
  </si>
  <si>
    <t>A0216*</t>
  </si>
  <si>
    <t># 34oz TEA POT W/BB HNDL-WH (1)</t>
  </si>
  <si>
    <t>A0216-BK*</t>
  </si>
  <si>
    <t>34oz TEA POT W/BB HNDL-BK (1)</t>
  </si>
  <si>
    <t>A8284-BK*</t>
  </si>
  <si>
    <t>24oz TEAPOT W/ S.S LID- BK (1)</t>
  </si>
  <si>
    <t>A6854*</t>
  </si>
  <si>
    <t>40ozTEA POT W/B.B. HANDLE (1)</t>
  </si>
  <si>
    <t>P.15</t>
  </si>
  <si>
    <t>A0244*</t>
  </si>
  <si>
    <t>2.75"L CHOPSTICK REST-WH B.B (24)</t>
  </si>
  <si>
    <t>TR1*</t>
  </si>
  <si>
    <t>5.25"L SPOON - WH (40)</t>
  </si>
  <si>
    <t>A0232*</t>
  </si>
  <si>
    <t>3.5"L SPOON (36)</t>
  </si>
  <si>
    <t>A0243*</t>
  </si>
  <si>
    <t>2.5"L CHOP REST-WH (36)</t>
  </si>
  <si>
    <t>A0243-BK*</t>
  </si>
  <si>
    <t>2.5"L CHOP REST-BK (36)</t>
  </si>
  <si>
    <t>A0234*</t>
  </si>
  <si>
    <t>5.25"L SPOON (24)</t>
  </si>
  <si>
    <t>A6451*</t>
  </si>
  <si>
    <t>5.25"L SPOON (12)</t>
  </si>
  <si>
    <t>A7738*</t>
  </si>
  <si>
    <t>5.5"L SPOON - WH (12)</t>
  </si>
  <si>
    <t>A11885*</t>
  </si>
  <si>
    <t>2"L CHOP REST CRANE-WH (12)</t>
  </si>
  <si>
    <t>A16862*</t>
  </si>
  <si>
    <t>1.25"x1" CHOP REST-WH (24)</t>
  </si>
  <si>
    <t>A16862-BK*</t>
  </si>
  <si>
    <t>1.25"x1" CHOP REST- PEBBLE BK  (24)</t>
  </si>
  <si>
    <t>A1826*</t>
  </si>
  <si>
    <t>3.25"L SPOON/CHOP REST-WH (12)</t>
  </si>
  <si>
    <t>A5217*</t>
  </si>
  <si>
    <t>A7738-BK*</t>
  </si>
  <si>
    <t>5.5"L SPOON - BK (12)</t>
  </si>
  <si>
    <t>A8057*</t>
  </si>
  <si>
    <t>3.75"L REST (12)</t>
  </si>
  <si>
    <t>I005-01*</t>
  </si>
  <si>
    <t>(S022-01) 5.75"L SPOON WH (72)</t>
  </si>
  <si>
    <t>I005-02*</t>
  </si>
  <si>
    <t>(A16808) 4.75"L SPOON (72)</t>
  </si>
  <si>
    <t>A11885-BK*</t>
  </si>
  <si>
    <t>2"L CHOP REST-CRANE BK (12)</t>
  </si>
  <si>
    <t>A5217-BK*</t>
  </si>
  <si>
    <t>5.25"L SPOON-BK (12)</t>
  </si>
  <si>
    <t>A6650*</t>
  </si>
  <si>
    <t>1.75"x1.25" CHOP REST-WH/PEBBLE(12)</t>
  </si>
  <si>
    <t>A7582*</t>
  </si>
  <si>
    <t>4"L SPOON (12)</t>
  </si>
  <si>
    <t>A16892*</t>
  </si>
  <si>
    <t>1.75"x1.5" FORTUNE CK REST-WH (12)</t>
  </si>
  <si>
    <t>A16892-BK*</t>
  </si>
  <si>
    <t>1.75"x1.5" FORTUNE CK REST-BK (12)</t>
  </si>
  <si>
    <t>A6650-BK*</t>
  </si>
  <si>
    <t>1.75"x1.25" CHOP REST-BK/PEBBLE(24)</t>
  </si>
  <si>
    <t>A4046*</t>
  </si>
  <si>
    <t>9"L SPOON REST (6)</t>
  </si>
  <si>
    <t>P.16</t>
  </si>
  <si>
    <t>M001-38-02*</t>
  </si>
  <si>
    <t>5"SQ PLATE (12)</t>
  </si>
  <si>
    <t>M0016*</t>
  </si>
  <si>
    <t>7"D PLATE (12)</t>
  </si>
  <si>
    <t>M001-38-03*</t>
  </si>
  <si>
    <t>6.5"SQ PLATE (12)</t>
  </si>
  <si>
    <t>M2026*</t>
  </si>
  <si>
    <t>13.5"x4" OVAL PLATE (6)</t>
  </si>
  <si>
    <t>M005-03*</t>
  </si>
  <si>
    <t>14.5"x6" RHOMBUS PLATE (10)</t>
  </si>
  <si>
    <t>M1545*</t>
  </si>
  <si>
    <t>M1278*</t>
  </si>
  <si>
    <t>10.75"SQ PLATE (6)</t>
  </si>
  <si>
    <t>M1087*</t>
  </si>
  <si>
    <t>14.75"x10.5" PLATE (6)</t>
  </si>
  <si>
    <t>P.17</t>
  </si>
  <si>
    <t>M069-02*</t>
  </si>
  <si>
    <t>4"x2.75"x1.75"H DISH (24)</t>
  </si>
  <si>
    <t>M0090*</t>
  </si>
  <si>
    <t>4.5"Dx2.25"H BOWL (12)</t>
  </si>
  <si>
    <t>M139-01*</t>
  </si>
  <si>
    <t>6"SQx2.75"H BOWL (9)</t>
  </si>
  <si>
    <t>M0399*</t>
  </si>
  <si>
    <t>10"x4" RECT PLATE (12)</t>
  </si>
  <si>
    <t>M0404*</t>
  </si>
  <si>
    <t>8"x5.25" RECT PLATE (6)</t>
  </si>
  <si>
    <t>M05*</t>
  </si>
  <si>
    <t>7"Dx3"H BOWL (9)</t>
  </si>
  <si>
    <t>M062*</t>
  </si>
  <si>
    <t>6.25"Dx3.5"H BOWL (12)</t>
  </si>
  <si>
    <t>M0406*</t>
  </si>
  <si>
    <t>9.75"x5.75" DIV-PLATE (12)</t>
  </si>
  <si>
    <t>M0099*</t>
  </si>
  <si>
    <t>8"Dx4"H BOWL (6)</t>
  </si>
  <si>
    <t>M23*</t>
  </si>
  <si>
    <t>8.25"Dx3.25"H BOWL (5)</t>
  </si>
  <si>
    <t>M4295*</t>
  </si>
  <si>
    <t>9.5"x6" RECT PLATE (12)</t>
  </si>
  <si>
    <t>M0879*</t>
  </si>
  <si>
    <t>11.5"x8.25" PLATE (6)</t>
  </si>
  <si>
    <t>M001-130-07*</t>
  </si>
  <si>
    <t>8"Dx3.5"H BOWL (6)</t>
  </si>
  <si>
    <t>M440-01*</t>
  </si>
  <si>
    <t>8"Dx4"H OCTAGON BOWL (6)</t>
  </si>
  <si>
    <t>M440-02*</t>
  </si>
  <si>
    <t>9"Dx4.5"H OCTAGON BOWL (6)</t>
  </si>
  <si>
    <t>M001-130-05*</t>
  </si>
  <si>
    <t>9"Dx3.75"H BOWL (6)</t>
  </si>
  <si>
    <t>P.18</t>
  </si>
  <si>
    <t>M5217*</t>
  </si>
  <si>
    <t>5.75"L SPOON (36)</t>
  </si>
  <si>
    <t>M334*</t>
  </si>
  <si>
    <t>3"SQx1.25"H SAUCE DISH (24)</t>
  </si>
  <si>
    <t>M310*</t>
  </si>
  <si>
    <t>3.75"x2.5" RECT DISH (24)</t>
  </si>
  <si>
    <t>M2315*</t>
  </si>
  <si>
    <t>4"Dx2"H HANDLE BOWL (12)</t>
  </si>
  <si>
    <t>M333*</t>
  </si>
  <si>
    <t>5.75"x2.75" 2-DIV DISH(24)</t>
  </si>
  <si>
    <t>M3826*</t>
  </si>
  <si>
    <t>5"Dx2.25"H BOWL (12)</t>
  </si>
  <si>
    <t>MK35*</t>
  </si>
  <si>
    <t>14oz 3.5"Dx5"H TEA CUP (12)</t>
  </si>
  <si>
    <t>M1540*</t>
  </si>
  <si>
    <t>4.5"SQx2.5"H BOWL (12)</t>
  </si>
  <si>
    <t>M4308*</t>
  </si>
  <si>
    <t>6.25"x5.75"x2.75"H SKEW BOWL (12)</t>
  </si>
  <si>
    <t>M0227*</t>
  </si>
  <si>
    <t>7.5"x3.25" DIV-DISH (12)</t>
  </si>
  <si>
    <t>P.19</t>
  </si>
  <si>
    <t>026-BZ*</t>
  </si>
  <si>
    <t>5.5"L SPOON (60)</t>
  </si>
  <si>
    <t>026-W*</t>
  </si>
  <si>
    <t>023-W*</t>
  </si>
  <si>
    <t>7" SPOON WH (60)</t>
  </si>
  <si>
    <t>305-BZ*</t>
  </si>
  <si>
    <t>3.25" SAUCE DISH (48)</t>
  </si>
  <si>
    <t>062-W*</t>
  </si>
  <si>
    <t>6" SPOON (60)</t>
  </si>
  <si>
    <t>326-BZ*</t>
  </si>
  <si>
    <t>4" SAUCE DISH (12)</t>
  </si>
  <si>
    <t>310-W*</t>
  </si>
  <si>
    <t>3.75"x2.5" TETRAGON DISH (24)</t>
  </si>
  <si>
    <t>334-W*</t>
  </si>
  <si>
    <t>3"SQ SAUCE DISH (24)</t>
  </si>
  <si>
    <t>921-BZ*</t>
  </si>
  <si>
    <t>4.5" BOWL (12)</t>
  </si>
  <si>
    <t>310-BZ*</t>
  </si>
  <si>
    <t>333-W*</t>
  </si>
  <si>
    <t>5.75"x2.75" 2 DIVIDER DISH (24)</t>
  </si>
  <si>
    <t>5100-BZ*</t>
  </si>
  <si>
    <t>4.75" BOWL (24)</t>
  </si>
  <si>
    <t>915-BZ*</t>
  </si>
  <si>
    <t>4.75"Dx2.5"H BOWL (12)</t>
  </si>
  <si>
    <t>317-BZ*</t>
  </si>
  <si>
    <t>4.25" HEXAGON DISH (24)</t>
  </si>
  <si>
    <t>605D-BZ*</t>
  </si>
  <si>
    <t>506-BZ*</t>
  </si>
  <si>
    <t>4.75"x4"  PLATE (12)</t>
  </si>
  <si>
    <t>605E-BZ*</t>
  </si>
  <si>
    <t>5.25"Dx2.25"H BOWL (12)</t>
  </si>
  <si>
    <t>E09-BZ*</t>
  </si>
  <si>
    <t>8.25"x5.5" PLATE (12)</t>
  </si>
  <si>
    <t>10-BZ*</t>
  </si>
  <si>
    <t>10.25"x4.5" BOAT PLT (6)</t>
  </si>
  <si>
    <t>507-BZ*</t>
  </si>
  <si>
    <t>6.5"x4.5" PLATE (12)</t>
  </si>
  <si>
    <t>509B-BZ*</t>
  </si>
  <si>
    <t>8"x5.5" RECT PLATE (12)</t>
  </si>
  <si>
    <t>510-BZ*</t>
  </si>
  <si>
    <t>10"x4" PLATE (12)</t>
  </si>
  <si>
    <t>607A-BZ*</t>
  </si>
  <si>
    <t>6.25"Dx3.25"H BOWL (6)</t>
  </si>
  <si>
    <t>811A-BZ*</t>
  </si>
  <si>
    <t>11.5" PLATE (12)</t>
  </si>
  <si>
    <t>511-BZ*</t>
  </si>
  <si>
    <t>11"x7.25" RECT PLATE (12)</t>
  </si>
  <si>
    <t>P.20</t>
  </si>
  <si>
    <t>026-M*</t>
  </si>
  <si>
    <t>023-M*</t>
  </si>
  <si>
    <t>6.25"L SPOON GR (60)</t>
  </si>
  <si>
    <t>305-M*</t>
  </si>
  <si>
    <t>062-M*</t>
  </si>
  <si>
    <t>326-M*</t>
  </si>
  <si>
    <t>334-M*</t>
  </si>
  <si>
    <t>921-M*</t>
  </si>
  <si>
    <t>031-M*</t>
  </si>
  <si>
    <t>8.5" RICE SPOON (24)</t>
  </si>
  <si>
    <t>310-M*</t>
  </si>
  <si>
    <t>310-YT*</t>
  </si>
  <si>
    <t>(310M/YT) TETRAGON DISH (24)</t>
  </si>
  <si>
    <t>5100-M*</t>
  </si>
  <si>
    <t>333-M*</t>
  </si>
  <si>
    <t>915-M*</t>
  </si>
  <si>
    <t>317-M*</t>
  </si>
  <si>
    <t>333-TM*</t>
  </si>
  <si>
    <t>605B-M*</t>
  </si>
  <si>
    <t>4.75" BOWL (12)</t>
  </si>
  <si>
    <t>605D-M*</t>
  </si>
  <si>
    <t>915-TM*</t>
  </si>
  <si>
    <t>920-TM*</t>
  </si>
  <si>
    <t>718T-M*</t>
  </si>
  <si>
    <t>3" TEA CUP (12)</t>
  </si>
  <si>
    <t>605D-TM*</t>
  </si>
  <si>
    <t>726-M*</t>
  </si>
  <si>
    <t>3.5" TEA CUP (12)</t>
  </si>
  <si>
    <t>506-M*</t>
  </si>
  <si>
    <t>4.75"x4" PLATE (12)</t>
  </si>
  <si>
    <t>605E-M*</t>
  </si>
  <si>
    <t>605E-TM*</t>
  </si>
  <si>
    <t>10-M*</t>
  </si>
  <si>
    <t>507-M*</t>
  </si>
  <si>
    <t>607A-M*</t>
  </si>
  <si>
    <t>6028-TM*</t>
  </si>
  <si>
    <t>603-M*</t>
  </si>
  <si>
    <t>5.25"x4.75"x2.25"H BOWL (12)</t>
  </si>
  <si>
    <t>607A-TM*</t>
  </si>
  <si>
    <t>6.25"Dx3"H BOWL (6)</t>
  </si>
  <si>
    <t>6028A-M*</t>
  </si>
  <si>
    <t>8" UDON BOWL (12) 22.OZ</t>
  </si>
  <si>
    <t>655M-YT*</t>
  </si>
  <si>
    <t>5" BOWL BLK/RD (8)</t>
  </si>
  <si>
    <t>811A-M*</t>
  </si>
  <si>
    <t>511-M*</t>
  </si>
  <si>
    <t>513-M*</t>
  </si>
  <si>
    <t>13.5"x9" PLATE (12)</t>
  </si>
  <si>
    <t>610M-YT*</t>
  </si>
  <si>
    <t>9.5"x3.5" 43.OZ BOWL (4)</t>
  </si>
  <si>
    <t>P.21</t>
  </si>
  <si>
    <t>026-E*</t>
  </si>
  <si>
    <t>026-J*</t>
  </si>
  <si>
    <t>023-E*</t>
  </si>
  <si>
    <t>SPOON (60)</t>
  </si>
  <si>
    <t>305-E*</t>
  </si>
  <si>
    <t>305-J*</t>
  </si>
  <si>
    <t>326-E*</t>
  </si>
  <si>
    <t>334-E*</t>
  </si>
  <si>
    <t>3"SQ SAUCE DISH  (24)</t>
  </si>
  <si>
    <t>334-J*</t>
  </si>
  <si>
    <t>921-E*</t>
  </si>
  <si>
    <t>310-E*</t>
  </si>
  <si>
    <t>310-J*</t>
  </si>
  <si>
    <t>5100-E*</t>
  </si>
  <si>
    <t>5100-J*</t>
  </si>
  <si>
    <t>333-E*</t>
  </si>
  <si>
    <t>333-J*</t>
  </si>
  <si>
    <t>605B-E*</t>
  </si>
  <si>
    <t>605D-E*</t>
  </si>
  <si>
    <t>605D-J*</t>
  </si>
  <si>
    <t>915-E*</t>
  </si>
  <si>
    <t>807-E*</t>
  </si>
  <si>
    <t>7" ROUND PLATE (12)</t>
  </si>
  <si>
    <t>506-E*</t>
  </si>
  <si>
    <t>605E-E</t>
  </si>
  <si>
    <t>605E-J*</t>
  </si>
  <si>
    <t>726-E*</t>
  </si>
  <si>
    <t>E09-E*</t>
  </si>
  <si>
    <t>10-E*</t>
  </si>
  <si>
    <t>F09-E*</t>
  </si>
  <si>
    <t>8"x7.25" PLATE (6)
 PLATE (6)</t>
  </si>
  <si>
    <t>510-E*</t>
  </si>
  <si>
    <t>509B-E*</t>
  </si>
  <si>
    <t>607A-E*</t>
  </si>
  <si>
    <t>6028-E*</t>
  </si>
  <si>
    <t>7.75"Dx3.5"H BOWL (6)</t>
  </si>
  <si>
    <t>603-E*</t>
  </si>
  <si>
    <t>6046-E*</t>
  </si>
  <si>
    <t>6" NOODLE BOWL W/LID (6)</t>
  </si>
  <si>
    <t>811A-E*</t>
  </si>
  <si>
    <t>511-E*</t>
  </si>
  <si>
    <t>513-E*</t>
  </si>
  <si>
    <t>P.22</t>
  </si>
  <si>
    <t>026-AB*</t>
  </si>
  <si>
    <t>026-BR*</t>
  </si>
  <si>
    <t>023-AB*</t>
  </si>
  <si>
    <t>SPOON BLK (60)</t>
  </si>
  <si>
    <t>023-BR*</t>
  </si>
  <si>
    <t>7" SPOON BLK/RD (60)</t>
  </si>
  <si>
    <t>305-AB*</t>
  </si>
  <si>
    <t>305-BR*</t>
  </si>
  <si>
    <t>062-AB*</t>
  </si>
  <si>
    <t>062-BR*</t>
  </si>
  <si>
    <t>326-BR*</t>
  </si>
  <si>
    <t>4" SAUCE DISH  (12)</t>
  </si>
  <si>
    <t>313-BR*</t>
  </si>
  <si>
    <t>3.5"SQx0.75"H 2-DIV DISH (48)</t>
  </si>
  <si>
    <t>334-AB*</t>
  </si>
  <si>
    <t>3"SQ SAUCE DISH BLK (24)</t>
  </si>
  <si>
    <t>334-BR*</t>
  </si>
  <si>
    <t>SQUARE SAUCE DISH (24)</t>
  </si>
  <si>
    <t>310-AB*</t>
  </si>
  <si>
    <t>310-BR*</t>
  </si>
  <si>
    <t>5100-BR*</t>
  </si>
  <si>
    <t>333-BR*</t>
  </si>
  <si>
    <t>605D-BR*</t>
  </si>
  <si>
    <t>623-BR*</t>
  </si>
  <si>
    <t>3"SQx2"H SAKE CUP (12)</t>
  </si>
  <si>
    <t>915-BR*</t>
  </si>
  <si>
    <t>920-BR*</t>
  </si>
  <si>
    <t>4.5" BOWL BLK/RD (12)</t>
  </si>
  <si>
    <t>337A-BR*</t>
  </si>
  <si>
    <t>7.75"x3.5" 3 DIVIDER DISH (12)</t>
  </si>
  <si>
    <t>506-BR*</t>
  </si>
  <si>
    <t>605E-BR*</t>
  </si>
  <si>
    <t>10-BR*</t>
  </si>
  <si>
    <t>507-BR*</t>
  </si>
  <si>
    <t>509B-BR*</t>
  </si>
  <si>
    <t>607A-BR*</t>
  </si>
  <si>
    <t>6028-BR*</t>
  </si>
  <si>
    <t>6046-BR*</t>
  </si>
  <si>
    <t>6" D NOODLE BOWL W/LID (6)</t>
  </si>
  <si>
    <t>6028A-BR</t>
  </si>
  <si>
    <t>8" UDON BOWL  (12)</t>
  </si>
  <si>
    <t>658A-BR*</t>
  </si>
  <si>
    <t>8" BOWL BLK/RD (6)</t>
  </si>
  <si>
    <t>811A-BR*</t>
  </si>
  <si>
    <t>511-BR*</t>
  </si>
  <si>
    <t>610-BR*</t>
  </si>
  <si>
    <t>10"SOUP BOWL BK/RD (12)</t>
  </si>
  <si>
    <t>513-BR*</t>
  </si>
  <si>
    <t>610M-BR*</t>
  </si>
  <si>
    <t>28A-BR*</t>
  </si>
  <si>
    <t>27.5" BOAT (1)</t>
  </si>
  <si>
    <t>P.23</t>
  </si>
  <si>
    <t>SL-8206-W*</t>
  </si>
  <si>
    <t>5.75"L SPOON - WH (48)</t>
  </si>
  <si>
    <t>SL-A53-W*</t>
  </si>
  <si>
    <t>3.75"x2.75" DISH - WH (6)</t>
  </si>
  <si>
    <t>SL-A7806-W*</t>
  </si>
  <si>
    <t>6"D PLATE - WH (6)</t>
  </si>
  <si>
    <t>SL-A1405-W*</t>
  </si>
  <si>
    <t>5"Dx1.5"H(3.5"H) BOWL - WH (6)</t>
  </si>
  <si>
    <t>SL-A1205-W*</t>
  </si>
  <si>
    <t>5"Dx2.5"H BOWL - WH (6)</t>
  </si>
  <si>
    <t>SL-A4210-W*</t>
  </si>
  <si>
    <t>9.75"x5.25" PLATTER - WH (6)</t>
  </si>
  <si>
    <t>SL-A5412-W*</t>
  </si>
  <si>
    <t>12.25"x4" PLATTER - WH (6)</t>
  </si>
  <si>
    <t>SL-A7810-W*</t>
  </si>
  <si>
    <t>9.75"D PLATE - WH (6)</t>
  </si>
  <si>
    <t>SL-A7311-W*</t>
  </si>
  <si>
    <t>11.5"x6.5" PLATTER - WH (6)</t>
  </si>
  <si>
    <t>SL-A1207-W*</t>
  </si>
  <si>
    <t>7.5"Dx3.25"H BOWL - WH (6)</t>
  </si>
  <si>
    <t>SL-A7812-W*</t>
  </si>
  <si>
    <t>11.75"D PLATE - WH (6)</t>
  </si>
  <si>
    <t>P.24</t>
  </si>
  <si>
    <t>SL-F11*</t>
  </si>
  <si>
    <t>3"Dx1.25"H DISH - BK/BR (12)</t>
  </si>
  <si>
    <t>SL-F2204-B*</t>
  </si>
  <si>
    <t>8oz 2.75"Dx4"H CUP - BLK (12)</t>
  </si>
  <si>
    <t>SL-F3106*</t>
  </si>
  <si>
    <t>6.25"Dx1"H PLATE - BK/BR (10)</t>
  </si>
  <si>
    <t>SL-F5105*</t>
  </si>
  <si>
    <t>5.25"SQ PLATE - BK/BR (12)</t>
  </si>
  <si>
    <t>SL-F55*</t>
  </si>
  <si>
    <t>4.75"Dx2"H BOWL W/HNDL-BK/BR(12)</t>
  </si>
  <si>
    <t>SL-F1106*</t>
  </si>
  <si>
    <t>5.5"Dx2.5"H BOWL - BK/BR (6)</t>
  </si>
  <si>
    <t>SL-F3108*</t>
  </si>
  <si>
    <t>8"Dx1.25"H PLATE - BK/BR (10)</t>
  </si>
  <si>
    <t>SL-F54009*</t>
  </si>
  <si>
    <t>8.5"x5.75"x1"H PLATE - BK/BR (8)</t>
  </si>
  <si>
    <t>SL-F54011*</t>
  </si>
  <si>
    <t>10.5"x4.25"x1"H PLATE - BK/BR (9)</t>
  </si>
  <si>
    <t>SL-F3111*</t>
  </si>
  <si>
    <t>10.75"Dx1.5"H PLATE - BK/BR (8)</t>
  </si>
  <si>
    <t>SL-F1109*</t>
  </si>
  <si>
    <t>8.25"Dx3.75"H BOWL - BK/BR (4)</t>
  </si>
  <si>
    <t>SL-F1110*</t>
  </si>
  <si>
    <t>9.25"Dx4"H BOWL - BK/BR (4)</t>
  </si>
  <si>
    <t>SL-F54115*</t>
  </si>
  <si>
    <t>14.5"x10"x1.5"H PLATE - BK/BR (3)</t>
  </si>
  <si>
    <t>P.25</t>
  </si>
  <si>
    <t>SL-8206-B*</t>
  </si>
  <si>
    <t>5.75"L SPOON - BLK (48)</t>
  </si>
  <si>
    <t>SL-A52003-B*</t>
  </si>
  <si>
    <t>3.5'SQ x 1"H DISH (25)</t>
  </si>
  <si>
    <t>SL-A53-B*</t>
  </si>
  <si>
    <t>3.75"x2.75" DISH - BLK (6)</t>
  </si>
  <si>
    <t>SL-A1304-B*</t>
  </si>
  <si>
    <t>3.75"Dx2.25"H BOWL (6)</t>
  </si>
  <si>
    <t>SL-A67-B*</t>
  </si>
  <si>
    <t>4.5"Dx1.5"H DISH - BLK (6)</t>
  </si>
  <si>
    <t>SL-A4207-B*</t>
  </si>
  <si>
    <t>7.25"x4" OVAL PLATE (6)</t>
  </si>
  <si>
    <t>SL-A68-B*</t>
  </si>
  <si>
    <t>4"SQx1.5"H DISH - BLK (12)</t>
  </si>
  <si>
    <t>SL-A69-B*</t>
  </si>
  <si>
    <t>4"SQx1.75"H DISH - BLK (6)</t>
  </si>
  <si>
    <t>SL-A7806-B*</t>
  </si>
  <si>
    <t>6"D PLATE - BLK (6)</t>
  </si>
  <si>
    <t>SL-A7906-B*</t>
  </si>
  <si>
    <t>5.75"D PLATE - BLK (6)</t>
  </si>
  <si>
    <t>SL-A1305-B*</t>
  </si>
  <si>
    <t>5.75"Dx2.5"H BOWL - BLK (6)</t>
  </si>
  <si>
    <t>SL-A1405-B*</t>
  </si>
  <si>
    <t>5"Dx1.5"H(3.5"H) BOWL - BLK (6)</t>
  </si>
  <si>
    <t>SL-A31-B*</t>
  </si>
  <si>
    <t>4.5"D"x3"H BOWL - BLK (6)</t>
  </si>
  <si>
    <t>SL-A70-B*</t>
  </si>
  <si>
    <t>5.75"x3.25" 2-DIV DISH - BLK (6)</t>
  </si>
  <si>
    <t>SL-A52005-B*</t>
  </si>
  <si>
    <t>5"SQ x 1.25"H DISH (24)</t>
  </si>
  <si>
    <t>SL-A1205-B*</t>
  </si>
  <si>
    <t>5"Dx2.5"H BOWL - BLK (6)</t>
  </si>
  <si>
    <t>SL-A4210-B*</t>
  </si>
  <si>
    <t>9.75"x5.25" PLATTER - BLK (6)</t>
  </si>
  <si>
    <t>SL-A7908-B*</t>
  </si>
  <si>
    <t>7.5"D PLATE - BLK (6)</t>
  </si>
  <si>
    <t>SL-A52006-B*</t>
  </si>
  <si>
    <t>6.25"SQ x 1.5"H DISH (12)</t>
  </si>
  <si>
    <t>SL-A5407-B*</t>
  </si>
  <si>
    <t>8.25"x5" PLATTER - BLK (6)</t>
  </si>
  <si>
    <t>SL-A1310-B*</t>
  </si>
  <si>
    <t>7"Dx2.5"H BOWL - BLK (6)</t>
  </si>
  <si>
    <t>SL-A1406-B*</t>
  </si>
  <si>
    <t>6.25"Dx1.75"H(4"H) BOWL - BLK (6)</t>
  </si>
  <si>
    <t>SL-A5412-B*</t>
  </si>
  <si>
    <t>12.25"x4" PLATTER - BLK (6)</t>
  </si>
  <si>
    <t>SL-A7909-B*</t>
  </si>
  <si>
    <t>9"D PLATE - BLK (6)</t>
  </si>
  <si>
    <t>SL-A1206-B*</t>
  </si>
  <si>
    <t>6.25"Dx3"H BOWL - BLK (6)</t>
  </si>
  <si>
    <t>SL-A7810-B*</t>
  </si>
  <si>
    <t>9.75"D PLATE - BLK (6)</t>
  </si>
  <si>
    <t>SL-A4212-B*</t>
  </si>
  <si>
    <t>12"x6.75" OVAL PLATTER  (6)</t>
  </si>
  <si>
    <t>SL-A7311-B*</t>
  </si>
  <si>
    <t>11.5"x6.5" PLATTER - BLK (6)</t>
  </si>
  <si>
    <t>SL-A1207-B*</t>
  </si>
  <si>
    <t>7.5"Dx3.25"H BOWL - BLK (6)</t>
  </si>
  <si>
    <t>SL-A7812-B*</t>
  </si>
  <si>
    <t>11.75"D PLATE - BLK (6)</t>
  </si>
  <si>
    <t>SL-A54712-B*</t>
  </si>
  <si>
    <t>12.75"x9" RECT. PLATE (5)</t>
  </si>
  <si>
    <t>P.26</t>
  </si>
  <si>
    <t>YJ232-YT</t>
  </si>
  <si>
    <t>3.25"x3" PLATE (12)</t>
  </si>
  <si>
    <t>YJ557-YT</t>
  </si>
  <si>
    <t>5.75"Dx1.75"H BOWL (6)</t>
  </si>
  <si>
    <t>YJ54-YT</t>
  </si>
  <si>
    <t>4"Dx2.5"H BOWL (6)</t>
  </si>
  <si>
    <t>YJ565-YT</t>
  </si>
  <si>
    <t>6.5"Dx2"H BOWL (6)</t>
  </si>
  <si>
    <t>YJ275-YT</t>
  </si>
  <si>
    <t>7.5"x5" PLATE (6)</t>
  </si>
  <si>
    <t>YJ552-YT</t>
  </si>
  <si>
    <t>5.25"Dx3"H BOWL (6)</t>
  </si>
  <si>
    <t>YJ551-YT</t>
  </si>
  <si>
    <t>5"Dx3"H BOWL (4)</t>
  </si>
  <si>
    <t>YJ581-YT</t>
  </si>
  <si>
    <t>8"Dx1.75"H BOWL (6)</t>
  </si>
  <si>
    <t>YJ563-YT</t>
  </si>
  <si>
    <t>6.25"Dx3.5"H BOWL (6)</t>
  </si>
  <si>
    <t>YJ56-YT</t>
  </si>
  <si>
    <t>6"Dx3.75"H BOWL (4)</t>
  </si>
  <si>
    <t>YJ210-YT</t>
  </si>
  <si>
    <t>9.75"Dx1.5"H PLATE (3)</t>
  </si>
  <si>
    <t>YJ510-YT</t>
  </si>
  <si>
    <t>10"Dx2"H BOWL (3)</t>
  </si>
  <si>
    <t>YJ575-YT</t>
  </si>
  <si>
    <t>7.5"Dx4"H BOWL (3)</t>
  </si>
  <si>
    <t>P.27</t>
  </si>
  <si>
    <t>K30-PE</t>
  </si>
  <si>
    <t>1.75"Dx1.75"H SAKE CUP 1oz (10)</t>
  </si>
  <si>
    <t>K235-PE</t>
  </si>
  <si>
    <t>3.5"x2.5" DISH (12)</t>
  </si>
  <si>
    <t>K20-PE</t>
  </si>
  <si>
    <t>3.25D"x2.25"H 4oz TEA CUP (10)</t>
  </si>
  <si>
    <t>K254-PE</t>
  </si>
  <si>
    <t>5.25" SQ PLATE (6)</t>
  </si>
  <si>
    <t>K549-PE</t>
  </si>
  <si>
    <t>5"x2.5"H BOWL (6)</t>
  </si>
  <si>
    <t>K551-PE</t>
  </si>
  <si>
    <t>5"Dx2"H BOWL (6)</t>
  </si>
  <si>
    <t>K543-PE</t>
  </si>
  <si>
    <t>4.5"Dx2.5"H BOWL (6)</t>
  </si>
  <si>
    <t>K275-PE</t>
  </si>
  <si>
    <t>7.75" PLATE (6)</t>
  </si>
  <si>
    <t>K564-PE</t>
  </si>
  <si>
    <t>6.5"Dx2.5"H BOWL(6)</t>
  </si>
  <si>
    <t>K27-PE</t>
  </si>
  <si>
    <t>K2-PE</t>
  </si>
  <si>
    <t>4.5"H SAKE BOTTLE 8oz (5)</t>
  </si>
  <si>
    <t>K555-PE</t>
  </si>
  <si>
    <t>5.5"Dx3"H BOWL (4)</t>
  </si>
  <si>
    <t>K56-PE</t>
  </si>
  <si>
    <t>6.25"Dx3"H  BOWL (6)</t>
  </si>
  <si>
    <t>K267-PE</t>
  </si>
  <si>
    <t>6.75"SQ PLATE (6)</t>
  </si>
  <si>
    <t>K565-PE</t>
  </si>
  <si>
    <t>6.75"Dx2.5"H BOWL (4)</t>
  </si>
  <si>
    <t>K566-PE</t>
  </si>
  <si>
    <t>6.75"Dx3.5"H BOWL (4)</t>
  </si>
  <si>
    <t>K29-PE</t>
  </si>
  <si>
    <t>9"Dx2"H DEEP  PLATE (4)</t>
  </si>
  <si>
    <t>K17-PE</t>
  </si>
  <si>
    <t>3.25"Dx4.75"H MUG 10oz (1)</t>
  </si>
  <si>
    <t>K567-PE</t>
  </si>
  <si>
    <t>K58-PE</t>
  </si>
  <si>
    <t>8.25"Dx3.5"H BOWL (4)</t>
  </si>
  <si>
    <t>K210-PE</t>
  </si>
  <si>
    <t>10" PLATE (4)</t>
  </si>
  <si>
    <t>K578-PE</t>
  </si>
  <si>
    <t>7.75"Dx2.75"H BOWL (3)</t>
  </si>
  <si>
    <t>K1-PE</t>
  </si>
  <si>
    <t>24oz.TEAPOT (1)</t>
  </si>
  <si>
    <t>P.28</t>
  </si>
  <si>
    <t>MJ-18-SPG*</t>
  </si>
  <si>
    <t>1.75"H SAKE CUP 2oz (24)</t>
  </si>
  <si>
    <t>SPG-15*</t>
  </si>
  <si>
    <t>3.25"x2.5" RECT PLATE (24)</t>
  </si>
  <si>
    <t>YC46</t>
  </si>
  <si>
    <t>2"L CHOP REST-BL/BRN (12)</t>
  </si>
  <si>
    <t>MJ-22-SPG*</t>
  </si>
  <si>
    <t>4.5"Dx2.75"H BOWL (10)</t>
  </si>
  <si>
    <t>MJ-53-SPG*</t>
  </si>
  <si>
    <t>12oz 3"Dx4.25"H TEA CUP (8)</t>
  </si>
  <si>
    <t>G5977-TK</t>
  </si>
  <si>
    <t>3.25"SQx1.25"H DISH (12)</t>
  </si>
  <si>
    <t>YP12</t>
  </si>
  <si>
    <t>5.5"L SPOON (12)</t>
  </si>
  <si>
    <t>G5924-TK</t>
  </si>
  <si>
    <t>G5938-TK</t>
  </si>
  <si>
    <t>3.5"SQ DISH (12)</t>
  </si>
  <si>
    <t>F69-TK</t>
  </si>
  <si>
    <t>3.5"H 5oz TEA CUP (10)</t>
  </si>
  <si>
    <t>MJ-16-SPG*</t>
  </si>
  <si>
    <t>5.75"H SAKE BOTTLE 10oz (10)</t>
  </si>
  <si>
    <t>MJ-37-SPG*</t>
  </si>
  <si>
    <t>7.75"x5" PLATE (5)</t>
  </si>
  <si>
    <t>G5927-TK</t>
  </si>
  <si>
    <t>4.5"Dx2.75"H BOWL (6)</t>
  </si>
  <si>
    <t>SPG-13*</t>
  </si>
  <si>
    <t>6"Dx3.5"H BOWL (5)</t>
  </si>
  <si>
    <t>SPG-14*</t>
  </si>
  <si>
    <t>8"Dx3"H BOWL (6)</t>
  </si>
  <si>
    <t>G5948-TK</t>
  </si>
  <si>
    <t>8.5"x4.75" PLATE (6)</t>
  </si>
  <si>
    <t>SPG-1*</t>
  </si>
  <si>
    <t>13.75"x4.75" RECT PLATTER (8)</t>
  </si>
  <si>
    <t>FY578-TK</t>
  </si>
  <si>
    <t>8"Dx3.25"H BOWL(3)</t>
  </si>
  <si>
    <t>G5928-TK</t>
  </si>
  <si>
    <t>10.75"x4.75" PLATE (6)</t>
  </si>
  <si>
    <t>BS578-TK</t>
  </si>
  <si>
    <t>7.5"Dx3.75"H BOWL BK  (4)</t>
  </si>
  <si>
    <t>MJ-47-SPG*</t>
  </si>
  <si>
    <t>20.5"x6" PLATTER (3)</t>
  </si>
  <si>
    <t>P.29</t>
  </si>
  <si>
    <t>MJ-84-B*</t>
  </si>
  <si>
    <t>5.5"D DISH (10)</t>
  </si>
  <si>
    <t>MJ-87-B*</t>
  </si>
  <si>
    <t>4.5"Dx2.25"H BOWL (8)</t>
  </si>
  <si>
    <t>MJ-78-B*</t>
  </si>
  <si>
    <t>6.75"D PLATE (10)</t>
  </si>
  <si>
    <t>S235-AA</t>
  </si>
  <si>
    <t>MJ-75-B*</t>
  </si>
  <si>
    <t>8.5"x4.75" PLATE (10)</t>
  </si>
  <si>
    <t>MJ-82-B*</t>
  </si>
  <si>
    <t>5.75"SQ PLATE (8)</t>
  </si>
  <si>
    <t>MJ-85-B*</t>
  </si>
  <si>
    <t>3.25"Dx3.75"H CHAWAN MUSHI (8)</t>
  </si>
  <si>
    <t>MJ-88-B*</t>
  </si>
  <si>
    <t>S54-AA</t>
  </si>
  <si>
    <t>4.25"Dx1.75"H DISH (12)</t>
  </si>
  <si>
    <t>MJ-81-B*</t>
  </si>
  <si>
    <t>S549-AA</t>
  </si>
  <si>
    <t>5.25"Dx2.5"H BOWL (6)</t>
  </si>
  <si>
    <t>MJ-83-B*</t>
  </si>
  <si>
    <t>7"Dx2"H SHALLOW BOWL (8)</t>
  </si>
  <si>
    <t>S55-AA</t>
  </si>
  <si>
    <t>S56-AA</t>
  </si>
  <si>
    <t>MJ-76-B*</t>
  </si>
  <si>
    <t>8.5"Dx2.5"H SHALLOW  BOWL (10)</t>
  </si>
  <si>
    <t>MJ-80-B*</t>
  </si>
  <si>
    <t>8.75"SQ PLATE (6)</t>
  </si>
  <si>
    <t>S275-AA</t>
  </si>
  <si>
    <t>7.75"D PLATE (6)</t>
  </si>
  <si>
    <t>S27-AA</t>
  </si>
  <si>
    <t>7.25"x5" PLATE (6)</t>
  </si>
  <si>
    <t>S566-AA</t>
  </si>
  <si>
    <t>MJ-77-B*</t>
  </si>
  <si>
    <t>9.5"Dx1.75"H DEEP PLATE (8)</t>
  </si>
  <si>
    <t>MJ-86-B*</t>
  </si>
  <si>
    <t>MJ-89-B*</t>
  </si>
  <si>
    <t>6.25"Dx4.5"H BOWL W/LID (6)</t>
  </si>
  <si>
    <t>MJ-79-B*</t>
  </si>
  <si>
    <t>10.75"SQ PLATE (4)</t>
  </si>
  <si>
    <t>S567-AA</t>
  </si>
  <si>
    <t>S298-AA</t>
  </si>
  <si>
    <t>9.75"Dx1.25"H PLATE (3)</t>
  </si>
  <si>
    <t>S58-AA</t>
  </si>
  <si>
    <t>8.25"Dx3.25"H BWL(4)</t>
  </si>
  <si>
    <t>S595-AA</t>
  </si>
  <si>
    <t>9.5"Dx3.25"H BOWL (3)</t>
  </si>
  <si>
    <t>S212-AA</t>
  </si>
  <si>
    <t>11"Dx1.75"H PLATE (4)</t>
  </si>
  <si>
    <t>S211-AA</t>
  </si>
  <si>
    <t>11.25"Dx1.75"H PLATE (3)</t>
  </si>
  <si>
    <t>S59-AA</t>
  </si>
  <si>
    <t>9.25"Dx3"H BOWL (1)</t>
  </si>
  <si>
    <t>P.30</t>
  </si>
  <si>
    <t>MJ-26-B*</t>
  </si>
  <si>
    <t>3.25"D SAUCE DISH (12)</t>
  </si>
  <si>
    <t>MJ-01-B*</t>
  </si>
  <si>
    <t>3.25"Dx1.5"H DISH (12)</t>
  </si>
  <si>
    <t>MJ-39-B*</t>
  </si>
  <si>
    <t>3"x2.5" DISH (24)</t>
  </si>
  <si>
    <t>MJ-05-B*</t>
  </si>
  <si>
    <t>5.75"x4" PLATE (10)</t>
  </si>
  <si>
    <t>MJ-19-B*</t>
  </si>
  <si>
    <t>5"x3.5" SAUCE DISH (12)</t>
  </si>
  <si>
    <t>MJ-23-B*</t>
  </si>
  <si>
    <t>4"SQx1.25"H DISH (12)</t>
  </si>
  <si>
    <t>MJ-22-B*</t>
  </si>
  <si>
    <t>4.25"Dx2.5"H BOWL (10)</t>
  </si>
  <si>
    <t>MJ-30-B*</t>
  </si>
  <si>
    <t>5.75"Dx2.25"H BOWL (10)</t>
  </si>
  <si>
    <t>MJ-48-B*</t>
  </si>
  <si>
    <t>6"Dx2.75"H BOWL- BK (6)</t>
  </si>
  <si>
    <t>MJ-37-B*</t>
  </si>
  <si>
    <t>7.5"x5" PLATE (5)</t>
  </si>
  <si>
    <t>MJ-31-B*</t>
  </si>
  <si>
    <t>7.25"Dx3.25"H BOWL (5)</t>
  </si>
  <si>
    <t>MJ-57-B*</t>
  </si>
  <si>
    <t>10.75"Dx1.75"H DEEP PLATE BL- (3)</t>
  </si>
  <si>
    <t>MJ-20-B*</t>
  </si>
  <si>
    <t>13.5"x4.5" PLATTER (5)</t>
  </si>
  <si>
    <t>MJ-55-B*</t>
  </si>
  <si>
    <t>9"Dx1.75"H BOWL BL- (3)</t>
  </si>
  <si>
    <t>MJ-14-B*</t>
  </si>
  <si>
    <t>12.25"x6" PLATTER (5)</t>
  </si>
  <si>
    <t>MJ-47-B*</t>
  </si>
  <si>
    <t>20.5"x6" PLATTER-TENMOKU(3)</t>
  </si>
  <si>
    <t>P.31</t>
  </si>
  <si>
    <t>MJS-1*</t>
  </si>
  <si>
    <t>3"L WDN SPICE SPOON  (10)</t>
  </si>
  <si>
    <t>MJ-18-B*</t>
  </si>
  <si>
    <t>2.25"Dx1.75"H SAKE CUP-1oz</t>
  </si>
  <si>
    <t>MJ-02-B*</t>
  </si>
  <si>
    <t>2.5"Dx3.5"H 6oz TEACUP (10)</t>
  </si>
  <si>
    <t>MJ-52-B*</t>
  </si>
  <si>
    <t>3.25"H-l fl. oz. Tea Cup(6)</t>
  </si>
  <si>
    <t>MJ-70-B*</t>
  </si>
  <si>
    <t>2oz 1.75"H SPICE DISPENSER (24)</t>
  </si>
  <si>
    <t>MJ-41-B*</t>
  </si>
  <si>
    <t>3.5"Dx3.5"H CUP-12oz (6)</t>
  </si>
  <si>
    <t>MJ-53-BK*</t>
  </si>
  <si>
    <t>4"H CUP-BK 14oz (8)</t>
  </si>
  <si>
    <t>MJ-08-B*</t>
  </si>
  <si>
    <t>2.5"H SAUCE DISP-5oz (12)</t>
  </si>
  <si>
    <t>MJ-16-B*</t>
  </si>
  <si>
    <t>5.75"SAKE BOTTLE-10FL OZ (10)</t>
  </si>
  <si>
    <t>MJ-69-B*</t>
  </si>
  <si>
    <t>5oz 3.25"H SAUCE DISPENSER (12)</t>
  </si>
  <si>
    <t>MJ-61-B*</t>
  </si>
  <si>
    <t>MJ-64-B*</t>
  </si>
  <si>
    <t>6.25"SQx3"H  BOWL - BK (6)</t>
  </si>
  <si>
    <t>MJ-63-B*</t>
  </si>
  <si>
    <t>8.5"SQ PLATE - BK (6)</t>
  </si>
  <si>
    <t>MJ-65-B*</t>
  </si>
  <si>
    <t>8.5"Dx3.25"H BOWL- BK (8)</t>
  </si>
  <si>
    <t>MJ-49-B*</t>
  </si>
  <si>
    <t>16oz TEA POT W/S.S STRN (6)</t>
  </si>
  <si>
    <t>FUS7-B*</t>
  </si>
  <si>
    <t>1:4 SAKE SET-10oz TENMOKU (1)</t>
  </si>
  <si>
    <t>MJ-60-B*</t>
  </si>
  <si>
    <t>7.5"SQ x1"H DIVIDED DISH (6)</t>
  </si>
  <si>
    <t>MJ-59-B*</t>
  </si>
  <si>
    <t>10.5"SQ PLATE - BK (4)</t>
  </si>
  <si>
    <t>FTS1-B*</t>
  </si>
  <si>
    <t>1:2 TEA SET- 12oz BK (1)</t>
  </si>
  <si>
    <t>P.32</t>
  </si>
  <si>
    <t>MS54-F</t>
  </si>
  <si>
    <t>4.25"Dx1.5"H DISH (12)</t>
  </si>
  <si>
    <t>MS54-W</t>
  </si>
  <si>
    <t>MS56-F</t>
  </si>
  <si>
    <t>6"Dx1.25"H SHALLOW BOWL (6)</t>
  </si>
  <si>
    <t>MS56-W</t>
  </si>
  <si>
    <t>MS58-F</t>
  </si>
  <si>
    <t>7.75"Dx2.75"H BOWL (6)</t>
  </si>
  <si>
    <t>MS58-W</t>
  </si>
  <si>
    <t>MS599-F</t>
  </si>
  <si>
    <t>9.5"Dx2"H SHALLOW BOWL (4)</t>
  </si>
  <si>
    <t>MS599-W</t>
  </si>
  <si>
    <t>MS510-F</t>
  </si>
  <si>
    <t>MS510-W</t>
  </si>
  <si>
    <t>MS511-F</t>
  </si>
  <si>
    <t>11.5"Dx2.5"H SHALLOW BOWL (2)</t>
  </si>
  <si>
    <t>MS511-W</t>
  </si>
  <si>
    <t>MS212-F</t>
  </si>
  <si>
    <t>12"x1.5"H PLATTER (2)</t>
  </si>
  <si>
    <t>MS212-W</t>
  </si>
  <si>
    <t>12"Dx1.75"H PLATE (2)</t>
  </si>
  <si>
    <t>P.33</t>
  </si>
  <si>
    <t>MJ-95-Y*</t>
  </si>
  <si>
    <t>2oz 2.25"Dx1.5"H SAKE CUP (24)</t>
  </si>
  <si>
    <t>MJ-162-Y*</t>
  </si>
  <si>
    <t>5.75"L SPOON-YE (24)</t>
  </si>
  <si>
    <t>MJ-90-Y*</t>
  </si>
  <si>
    <t>MJ-91-Y*</t>
  </si>
  <si>
    <t>3.25"x2.5" SAUCE DISH (24)</t>
  </si>
  <si>
    <t>MJ-92-Y*</t>
  </si>
  <si>
    <t>4.25"Dx2.5"H RICE BOWL (10)</t>
  </si>
  <si>
    <t>MJ-100-Y*</t>
  </si>
  <si>
    <t>6.75"D PLATE (12)</t>
  </si>
  <si>
    <t>MJ-97-Y*</t>
  </si>
  <si>
    <t>11oz 3.75"Dx4"H CUP (6)</t>
  </si>
  <si>
    <t>MJ-98-Y*</t>
  </si>
  <si>
    <t>6.75"x4" RECT PLATE (6)</t>
  </si>
  <si>
    <t>MJ-75-Y*</t>
  </si>
  <si>
    <t>MJ-93-Y*</t>
  </si>
  <si>
    <t>15oz 4.5"Dx3"H MATCHA BOWL (8)</t>
  </si>
  <si>
    <t>MJ-96-Y*</t>
  </si>
  <si>
    <t>11oz 5.5"H SAKE BOTTLE (10)</t>
  </si>
  <si>
    <t>MJ-101-Y*</t>
  </si>
  <si>
    <t>9.25"D PLATE (4)</t>
  </si>
  <si>
    <t>MJ-83-Y*</t>
  </si>
  <si>
    <t>MJ-94-Y*</t>
  </si>
  <si>
    <t>7.75"Dx4"H BOWL (6)</t>
  </si>
  <si>
    <t>MJ-77-Y*</t>
  </si>
  <si>
    <t>MJ-99-Y*</t>
  </si>
  <si>
    <t>P.34</t>
  </si>
  <si>
    <t>YXP16-451B*</t>
  </si>
  <si>
    <t>16"x4" PLATTER BK/BL (4)</t>
  </si>
  <si>
    <t>YXP16-670*</t>
  </si>
  <si>
    <t>16"x4" PLATTER - BL (4)</t>
  </si>
  <si>
    <t>YXP16-776*</t>
  </si>
  <si>
    <t>16"x4" PLATTER - BK (4)</t>
  </si>
  <si>
    <t>MJ-47-W*</t>
  </si>
  <si>
    <t>20.5"x6" PLATTER-KOBIKI (3)</t>
  </si>
  <si>
    <t>YXP15-451B*</t>
  </si>
  <si>
    <t>15"x6" PLATTER - BK (3)</t>
  </si>
  <si>
    <t>YXP15-670*</t>
  </si>
  <si>
    <t>15"x6" PLATTER - BL (3)</t>
  </si>
  <si>
    <t>YXP15-776*</t>
  </si>
  <si>
    <t>SG220-IK</t>
  </si>
  <si>
    <t>19.5"x6" PLATTER (1)</t>
  </si>
  <si>
    <t>SG220-U</t>
  </si>
  <si>
    <t>P.35</t>
  </si>
  <si>
    <t>MP24-B</t>
  </si>
  <si>
    <t>4"x3" PLATE (10)</t>
  </si>
  <si>
    <t>MP24-G</t>
  </si>
  <si>
    <t>MP24-K</t>
  </si>
  <si>
    <t>MP295-B</t>
  </si>
  <si>
    <t>9.5"x5.75" PLATE (4)</t>
  </si>
  <si>
    <t>MP295-G</t>
  </si>
  <si>
    <t>MP295-K</t>
  </si>
  <si>
    <t>MP213-B</t>
  </si>
  <si>
    <t>13"x4" PLATTER (4)</t>
  </si>
  <si>
    <t>MP213-G</t>
  </si>
  <si>
    <t>MP213-K</t>
  </si>
  <si>
    <t>MP213-W</t>
  </si>
  <si>
    <t>MPD213-B</t>
  </si>
  <si>
    <t>13"x4" PLATTER W/DIVIDER (4)</t>
  </si>
  <si>
    <t>MPD213-G</t>
  </si>
  <si>
    <t>MPD213-K</t>
  </si>
  <si>
    <t>MPD213-W</t>
  </si>
  <si>
    <t>P.36</t>
  </si>
  <si>
    <t>K56-SB</t>
  </si>
  <si>
    <t>K56-SW</t>
  </si>
  <si>
    <t>M566-A</t>
  </si>
  <si>
    <t>6.5"Dx3.25"H BOWL (4)</t>
  </si>
  <si>
    <t>M566-G</t>
  </si>
  <si>
    <t>M566-W</t>
  </si>
  <si>
    <t>YS566-K</t>
  </si>
  <si>
    <t>6.5"Dx3.5"H BOWL (4)</t>
  </si>
  <si>
    <t>MS566-F</t>
  </si>
  <si>
    <t>6.5"Hx3.5"H BOWL (4)</t>
  </si>
  <si>
    <t>MS566-K</t>
  </si>
  <si>
    <t>6.5"Dx3.5"H  BOWL (4)</t>
  </si>
  <si>
    <t>MS566-M</t>
  </si>
  <si>
    <t>MS566-S</t>
  </si>
  <si>
    <t>OR56-BK</t>
  </si>
  <si>
    <t>6.5"Dx4"H BOWL (4)</t>
  </si>
  <si>
    <t>OR56-C</t>
  </si>
  <si>
    <t>OR56-M</t>
  </si>
  <si>
    <t>PZ57-B</t>
  </si>
  <si>
    <t>6.5"Dx3"H BOWL (4)</t>
  </si>
  <si>
    <t>PZ57-G</t>
  </si>
  <si>
    <t>YS566-1</t>
  </si>
  <si>
    <t>YS566-3</t>
  </si>
  <si>
    <t>SY563-1</t>
  </si>
  <si>
    <t>6.25"Dx3.25"H BOWL (4)</t>
  </si>
  <si>
    <t>SY563-2</t>
  </si>
  <si>
    <t>SY563-3</t>
  </si>
  <si>
    <t>P.37</t>
  </si>
  <si>
    <t>K561-KS</t>
  </si>
  <si>
    <t>K561-OB</t>
  </si>
  <si>
    <t>K561-OY</t>
  </si>
  <si>
    <t>YS571-1</t>
  </si>
  <si>
    <t>7"Dx3"H BOWL (4)</t>
  </si>
  <si>
    <t>YS571-2</t>
  </si>
  <si>
    <t>FSL57-2</t>
  </si>
  <si>
    <t>7"Dx3.5"H BOWL (4)</t>
  </si>
  <si>
    <t>FSL57-IB</t>
  </si>
  <si>
    <t># 7"Dx3.5"H BOWL - WH/BL (4)</t>
  </si>
  <si>
    <t>K561-KG</t>
  </si>
  <si>
    <t>UB578-M</t>
  </si>
  <si>
    <t>7.5"Dx3.75"H BOWL (3)</t>
  </si>
  <si>
    <t>YS559-B</t>
  </si>
  <si>
    <t>7.25"Dx3.5"H BOWL (3)</t>
  </si>
  <si>
    <t>YS57-1</t>
  </si>
  <si>
    <t>7"Dx3.75"H BOWL (3)</t>
  </si>
  <si>
    <t>YS8-1</t>
  </si>
  <si>
    <t>7.75"Dx3.25"H BOWL (4)</t>
  </si>
  <si>
    <t>YS8-2</t>
  </si>
  <si>
    <t>M575-1</t>
  </si>
  <si>
    <t>7.75"Dx3.5"H BOWL (4)</t>
  </si>
  <si>
    <t>Y575-B</t>
  </si>
  <si>
    <t>7.75"D BOWL  (5)</t>
  </si>
  <si>
    <t>FK58-W</t>
  </si>
  <si>
    <t>8.25"Dx3.25"H BOWL (4)</t>
  </si>
  <si>
    <t>M578-H</t>
  </si>
  <si>
    <t>7.75"Dx4"H BOWL (4)</t>
  </si>
  <si>
    <t>M578-N</t>
  </si>
  <si>
    <t>P.38</t>
  </si>
  <si>
    <t>MTR58-PG*</t>
  </si>
  <si>
    <t>8.5"Dx3.5"H BOWL (3)</t>
  </si>
  <si>
    <t>YS583-AT</t>
  </si>
  <si>
    <t>8.25"Dx2.25"H SHALLOW BOWL (6)</t>
  </si>
  <si>
    <t>FY578-10</t>
  </si>
  <si>
    <t>8"Dx3.25"H RAMEN BOWL(5)</t>
  </si>
  <si>
    <t>FY578-2</t>
  </si>
  <si>
    <t>8"Dx3.25"H BOWL (5)</t>
  </si>
  <si>
    <t>FY578-6</t>
  </si>
  <si>
    <t>FY578-7</t>
  </si>
  <si>
    <t>M585-AA</t>
  </si>
  <si>
    <t>8.5"Dx3"H BOWL (4)</t>
  </si>
  <si>
    <t>UB58-K</t>
  </si>
  <si>
    <t>8.25"Dx3.5"H BOWL-BK (3)</t>
  </si>
  <si>
    <t>UB58-N</t>
  </si>
  <si>
    <t>8.25"Dx3.5"H BOWL-BK/BL (3)</t>
  </si>
  <si>
    <t>FN578-C</t>
  </si>
  <si>
    <t># 8"Dx3.25"H BOWL (3)</t>
  </si>
  <si>
    <t>FN578-NB</t>
  </si>
  <si>
    <t>8"Dx3.25"H BOWL (3)</t>
  </si>
  <si>
    <t>OR578-BK</t>
  </si>
  <si>
    <t>UB59-K</t>
  </si>
  <si>
    <t>9"Dx3.75"H BOWL-BK (3)</t>
  </si>
  <si>
    <t>UB59-N</t>
  </si>
  <si>
    <t>9"Dx3.75"H BOWL-BK/BL (3)</t>
  </si>
  <si>
    <t>PZ0070</t>
  </si>
  <si>
    <t>8.25"Dx3.25"H  RAMEN BOWL(4</t>
  </si>
  <si>
    <t>PZ0071</t>
  </si>
  <si>
    <t>YS583-1</t>
  </si>
  <si>
    <t>8.25"Dx3.25"H BOWL (3)</t>
  </si>
  <si>
    <t>YS58-C</t>
  </si>
  <si>
    <t>8"x3.25"H BOWL (3)</t>
  </si>
  <si>
    <t>P.39</t>
  </si>
  <si>
    <t>SY543-2</t>
  </si>
  <si>
    <t>4.25"x4.25"x1.5"H BOWL (6)</t>
  </si>
  <si>
    <t>SY543-3</t>
  </si>
  <si>
    <t>K55-KS</t>
  </si>
  <si>
    <t>5"x1.75"H BOWL BK (4)</t>
  </si>
  <si>
    <t>K55-WS</t>
  </si>
  <si>
    <t>5"x1.75"H BOWL WH (4)</t>
  </si>
  <si>
    <t>K56-KS</t>
  </si>
  <si>
    <t>6.75"Dx2.25"H BOWL BK (6)</t>
  </si>
  <si>
    <t>K56-WS</t>
  </si>
  <si>
    <t>6.75"Dx2.25"H BOWL WH (6)</t>
  </si>
  <si>
    <t>MTR58-DB*</t>
  </si>
  <si>
    <t>MTR58-FB*</t>
  </si>
  <si>
    <t>MTR58-TR*</t>
  </si>
  <si>
    <t>K56-A</t>
  </si>
  <si>
    <t>6.75"Dx2.25"H BOWL (4)</t>
  </si>
  <si>
    <t>SY567-2</t>
  </si>
  <si>
    <t>6.5"x6.5"x2.5"H BOWL (4)</t>
  </si>
  <si>
    <t>SY567-3</t>
  </si>
  <si>
    <t>K58-A</t>
  </si>
  <si>
    <t>8"Dx2.5"H  BOWL (4)</t>
  </si>
  <si>
    <t>K58-KS</t>
  </si>
  <si>
    <t>8"Dx2.5"H BOWL BK (4)</t>
  </si>
  <si>
    <t>K58-WS</t>
  </si>
  <si>
    <t>8"Dx2.5"H BOWL WH (4)</t>
  </si>
  <si>
    <t>K59-A</t>
  </si>
  <si>
    <t>9.25"Dx3"H  BOWL (2)</t>
  </si>
  <si>
    <t>K59-KS</t>
  </si>
  <si>
    <t>9.25"Dx3"H BOWL BK (2)</t>
  </si>
  <si>
    <t>K59-WS</t>
  </si>
  <si>
    <t>9.25"Dx3"H BOWL WH (2)</t>
  </si>
  <si>
    <t>P.40</t>
  </si>
  <si>
    <t>FRC3*</t>
  </si>
  <si>
    <t>3.25"Dx4"H Chawan Cup w/Rabbit (8)</t>
  </si>
  <si>
    <t>MTR58-BS*</t>
  </si>
  <si>
    <t>SK5</t>
  </si>
  <si>
    <t>3.25"Dx3.75"H CHAWAN MUSHI-7oz (6)</t>
  </si>
  <si>
    <t>FC3-BL</t>
  </si>
  <si>
    <t>3.25"Dx3.75"H CHAWAN MUSHI (6)</t>
  </si>
  <si>
    <t>FC3-BLW</t>
  </si>
  <si>
    <t>FC4-H</t>
  </si>
  <si>
    <t>3.25"Dx3.75"H" CHAWAN MUSHI (4)</t>
  </si>
  <si>
    <t>FC5-K</t>
  </si>
  <si>
    <t>3"Dx3.25"H CHAWAN MUSHI-7oz (6)</t>
  </si>
  <si>
    <t>FC5-L</t>
  </si>
  <si>
    <t>FC5-Y</t>
  </si>
  <si>
    <t>FC6-B</t>
  </si>
  <si>
    <t>3.25"Dx3.75"H CHAWAN MUSHI-8oz (3)</t>
  </si>
  <si>
    <t>FC6-T</t>
  </si>
  <si>
    <t>KR57-B</t>
  </si>
  <si>
    <t>6.25"Dx4"H BOWL W/LID - BL (3)</t>
  </si>
  <si>
    <t>KR57-N</t>
  </si>
  <si>
    <t>6.25"Dx3"H BOWL W/LID (3)</t>
  </si>
  <si>
    <t>KR57-YT</t>
  </si>
  <si>
    <t>6.25"Dx4"H BOWL W/LID (3)</t>
  </si>
  <si>
    <t>PZ0068</t>
  </si>
  <si>
    <t>* 8.25"Dx3.25"H  RAMEN BOWL(4)</t>
  </si>
  <si>
    <t>PZ0072</t>
  </si>
  <si>
    <t>FT59-B</t>
  </si>
  <si>
    <t>9"Dx4.25"H BOWL (3)</t>
  </si>
  <si>
    <t>FT59-N</t>
  </si>
  <si>
    <t>FT59-W</t>
  </si>
  <si>
    <t>P.41</t>
  </si>
  <si>
    <t>4.75"H GLS SAUCE DISP (M) (6)</t>
  </si>
  <si>
    <t>MJ-08-G*</t>
  </si>
  <si>
    <t>2.5"H SAUCE DISP-5oz- GR (12)</t>
  </si>
  <si>
    <t>SH07-16BK*</t>
  </si>
  <si>
    <t>6oz 5"H SAUCE DISPENSER (6)</t>
  </si>
  <si>
    <t>SH07-16WH*</t>
  </si>
  <si>
    <t>FS10</t>
  </si>
  <si>
    <t>7oz  5"H SAUCE DISPENSER (1)</t>
  </si>
  <si>
    <t>FS14</t>
  </si>
  <si>
    <t>FS15</t>
  </si>
  <si>
    <t>FS17</t>
  </si>
  <si>
    <t>9oz 3.5"H "SHOYU" SAUCE DISP BK (1)</t>
  </si>
  <si>
    <t>FS18</t>
  </si>
  <si>
    <t>FS19</t>
  </si>
  <si>
    <t>9oz 3.5"H "SHOYU" SAUCE DISP WH (1)</t>
  </si>
  <si>
    <t>FS6</t>
  </si>
  <si>
    <t>5"H SAUCE DISPENSER-6oz (1)</t>
  </si>
  <si>
    <t>FS7</t>
  </si>
  <si>
    <t>7oz 5"H SAUCE DISPENSER (1)</t>
  </si>
  <si>
    <t>FS8</t>
  </si>
  <si>
    <t>FS9</t>
  </si>
  <si>
    <t>YSS1</t>
  </si>
  <si>
    <t>9oz 3.5"H SAUCE DISPENSER (1)</t>
  </si>
  <si>
    <t>YSS12</t>
  </si>
  <si>
    <t>YSS13</t>
  </si>
  <si>
    <t>YSS14</t>
  </si>
  <si>
    <t>YSS2</t>
  </si>
  <si>
    <t>YSS20</t>
  </si>
  <si>
    <t>8oz 4.25"H SAUCE DISPENSER (1)</t>
  </si>
  <si>
    <t>YSS21</t>
  </si>
  <si>
    <t>YSS22</t>
  </si>
  <si>
    <t>YSS4</t>
  </si>
  <si>
    <t>YSS5</t>
  </si>
  <si>
    <t>10oz 3.25"H SAUCE DISPENSER (1)</t>
  </si>
  <si>
    <t>P.42</t>
  </si>
  <si>
    <t>HTD1*</t>
  </si>
  <si>
    <t>3"x2.25" DISH (12)</t>
  </si>
  <si>
    <t>HTD2*</t>
  </si>
  <si>
    <t>HTD3*</t>
  </si>
  <si>
    <t>MJ-102-B*</t>
  </si>
  <si>
    <t>3.5"x2.5" RECT DISH (12)</t>
  </si>
  <si>
    <t>A35</t>
  </si>
  <si>
    <t>3.5" DISH-ASSTD (20)</t>
  </si>
  <si>
    <t>A36</t>
  </si>
  <si>
    <t>3.5"D DISH-BL/WH(20)</t>
  </si>
  <si>
    <t>BN223-CP</t>
  </si>
  <si>
    <t>3"D DISH BR/WH (12)</t>
  </si>
  <si>
    <t>BN223-SB</t>
  </si>
  <si>
    <t>3"D DISH -BK/SWIRL (12)</t>
  </si>
  <si>
    <t>BN223-SW</t>
  </si>
  <si>
    <t>3"D DISH - BL/SWIRL (12)</t>
  </si>
  <si>
    <t>EK238-F</t>
  </si>
  <si>
    <t>EM235-MU</t>
  </si>
  <si>
    <t>KN235-C</t>
  </si>
  <si>
    <t>3.75"D DISH (20)</t>
  </si>
  <si>
    <t>KN235-F</t>
  </si>
  <si>
    <t>KN235-GN</t>
  </si>
  <si>
    <t>KN235-N</t>
  </si>
  <si>
    <t>3.5"D DISH (20)</t>
  </si>
  <si>
    <t>KN235-U</t>
  </si>
  <si>
    <t>KP21-B</t>
  </si>
  <si>
    <t>3"D DISH-BL/BK (12)</t>
  </si>
  <si>
    <t>KP21-C</t>
  </si>
  <si>
    <t>3"D DISH-BK/BR (12)</t>
  </si>
  <si>
    <t>KP21-G</t>
  </si>
  <si>
    <t>3"D DISH-GR (12)</t>
  </si>
  <si>
    <t>KP21-K</t>
  </si>
  <si>
    <t>3"D DISH-BK (12)</t>
  </si>
  <si>
    <t>TZ2</t>
  </si>
  <si>
    <t>3.25"x2.25" DISH - BB (12)</t>
  </si>
  <si>
    <t>YK235-1</t>
  </si>
  <si>
    <t>YK235-2</t>
  </si>
  <si>
    <t>YK235-3</t>
  </si>
  <si>
    <t>YK235-4</t>
  </si>
  <si>
    <t>YS235-1</t>
  </si>
  <si>
    <t>YS235-2</t>
  </si>
  <si>
    <t>PI235-YT</t>
  </si>
  <si>
    <t>3.25"x2.5" DISH (12)</t>
  </si>
  <si>
    <t>P.43</t>
  </si>
  <si>
    <t>JQB0050*</t>
  </si>
  <si>
    <t>2"Dx1.75"H DOUBLE WALL CUP 2oz (6)</t>
  </si>
  <si>
    <t>JQB120*</t>
  </si>
  <si>
    <t>4oz 2.75"H GLS DOUBLE WALL CUP (6)</t>
  </si>
  <si>
    <t>JQB5DW*</t>
  </si>
  <si>
    <t>6oz 3.25"H GLS DOUBLE WALL CUP  (6)</t>
  </si>
  <si>
    <t>JQW-5*</t>
  </si>
  <si>
    <t>5"Dx3"H GLS TEAPOT WARMER (1)</t>
  </si>
  <si>
    <t>JQW-6*</t>
  </si>
  <si>
    <t>5.55"Dx3.25"H GLS TEAPOT WARMER (1)</t>
  </si>
  <si>
    <t>JQ0800G*</t>
  </si>
  <si>
    <t>GLASS TEA POT - 28oz (1)</t>
  </si>
  <si>
    <t>JQ765S*</t>
  </si>
  <si>
    <t>24oz GLS TEAPOT W/SS STRNR/LID (1)</t>
  </si>
  <si>
    <t>JQ1000G*</t>
  </si>
  <si>
    <t>GLASS TEA POT - 38oz(1)</t>
  </si>
  <si>
    <t>JQ680S*</t>
  </si>
  <si>
    <t>26oz GLS TEAPOT W/SS STRNR/LID (1)</t>
  </si>
  <si>
    <t>JQS27S*</t>
  </si>
  <si>
    <t>32oz GLS TEA POT W/SS STRN (1)</t>
  </si>
  <si>
    <t>JQ31S*</t>
  </si>
  <si>
    <t>JQ0900S*</t>
  </si>
  <si>
    <t>30oz GLS TEA POT W/SS STRNR (1)</t>
  </si>
  <si>
    <t>JQ51G*</t>
  </si>
  <si>
    <t>48oz GLS TEA POT W/SS STRN (1)</t>
  </si>
  <si>
    <t>JQ1000S*</t>
  </si>
  <si>
    <t>36oz GLS TEA POT W/SS STRNR 91)</t>
  </si>
  <si>
    <t>P.44</t>
  </si>
  <si>
    <t>MF19*</t>
  </si>
  <si>
    <t>2.5"Dx1.5"H GLASS CUP(10) - 1.5 OZ</t>
  </si>
  <si>
    <t>MF21-C*</t>
  </si>
  <si>
    <t>3"SQx1.5"H GLASS DISH(12)</t>
  </si>
  <si>
    <t>MF5-C*</t>
  </si>
  <si>
    <t>3.5"x2.75" GLS DISH-CL (12)</t>
  </si>
  <si>
    <t>MF18-L*</t>
  </si>
  <si>
    <t>3"SQx1.25"H GLASS DISH(10)</t>
  </si>
  <si>
    <t>MF16*</t>
  </si>
  <si>
    <t>3.75"Dx2"H GLASS BOWL(6)</t>
  </si>
  <si>
    <t>MF10-C*</t>
  </si>
  <si>
    <t>5.5"Dx2.25"H  GLASS BOWL(6)</t>
  </si>
  <si>
    <t>MF15*</t>
  </si>
  <si>
    <t>5"Dx2.25"H GLASS BOWL(6)</t>
  </si>
  <si>
    <t>MF17*</t>
  </si>
  <si>
    <t>4.75"Dx2"H GLASS BOWL(6)</t>
  </si>
  <si>
    <t>MF14*</t>
  </si>
  <si>
    <t>6"Dx2.5"H GLASS BOWL(6)</t>
  </si>
  <si>
    <t>MF8-C*</t>
  </si>
  <si>
    <t>7.25"x4.25"x2"H GLS DISH-CL (6)</t>
  </si>
  <si>
    <t>MF1-C*</t>
  </si>
  <si>
    <t>10.75"x4" GLS PLATE-CL (3)</t>
  </si>
  <si>
    <t>MF4-C*</t>
  </si>
  <si>
    <t>8.5"x5.25" GL PLATE-CL (3)</t>
  </si>
  <si>
    <t>MF2-C*</t>
  </si>
  <si>
    <t>13.25"x4.5" GLS PLATTER-CL (3)</t>
  </si>
  <si>
    <t>MF3-C*</t>
  </si>
  <si>
    <t>15.25"x5.5" GLS PLATTER-CL (3)</t>
  </si>
  <si>
    <t>P.45</t>
  </si>
  <si>
    <t>MF20*</t>
  </si>
  <si>
    <t>MF18*</t>
  </si>
  <si>
    <t>3"SQx1.25"HGLASS DISH(10)</t>
  </si>
  <si>
    <t>MF5*</t>
  </si>
  <si>
    <t>3.5"x2.75" GLS DISH-BL (12)</t>
  </si>
  <si>
    <t>MF10*</t>
  </si>
  <si>
    <t>5.5"Dx2.25"H GLASS BOWL (6)</t>
  </si>
  <si>
    <t>MF8*</t>
  </si>
  <si>
    <t>7.25"x4.25"x2"H GLS DISH-BL (6)</t>
  </si>
  <si>
    <t>MF7*</t>
  </si>
  <si>
    <t>5.75"SQx2.5"H GLS DISH-BL (6)</t>
  </si>
  <si>
    <t>MF1*</t>
  </si>
  <si>
    <t>10.75"x4" GLS PLATE-BL (3)</t>
  </si>
  <si>
    <t>MF4*</t>
  </si>
  <si>
    <t>8.5"x5.25" GL PLATE-BL (3)</t>
  </si>
  <si>
    <t>MF12*</t>
  </si>
  <si>
    <t>9.75"Dx4"H GLASS BOWL(3)</t>
  </si>
  <si>
    <t>MF2*</t>
  </si>
  <si>
    <t>13.25"x4.5" GLS PLATTER-BL (3)</t>
  </si>
  <si>
    <t>MF3*</t>
  </si>
  <si>
    <t>15.25"x5.5" GLS PLATTER-BL (3)</t>
  </si>
  <si>
    <t>P.46</t>
  </si>
  <si>
    <t>A1888*</t>
  </si>
  <si>
    <t>1.75"H SAKE CUP 1.25oz WH (12)</t>
  </si>
  <si>
    <t>A3912*</t>
  </si>
  <si>
    <t>2"H SAKE CUP 1.25oz WH (12)</t>
  </si>
  <si>
    <t>TWC20*</t>
  </si>
  <si>
    <t>1.75"H SAKE CUP - 1.5oz BB (24)</t>
  </si>
  <si>
    <t>A1888-B*</t>
  </si>
  <si>
    <t>1.75"H SAKE CUP 1.25oz BK (12)</t>
  </si>
  <si>
    <t>GHC-7*</t>
  </si>
  <si>
    <t>2oz 2"Dx3.5"H GLS SAKE CUP-CL (6)</t>
  </si>
  <si>
    <t>TWB20*</t>
  </si>
  <si>
    <t>5"H SAKE BOTTLE -6oz BB (6)</t>
  </si>
  <si>
    <t>A1889*</t>
  </si>
  <si>
    <t>5"H SAKE BOTTLE 5oz WH (12)</t>
  </si>
  <si>
    <t>A1830*</t>
  </si>
  <si>
    <t>6.75"H SAKE BOTTLE-8oz (6)</t>
  </si>
  <si>
    <t>A1889-B*</t>
  </si>
  <si>
    <t>5"H SAKE BOTTLE 5oz BK (12)</t>
  </si>
  <si>
    <t>A1830-B*</t>
  </si>
  <si>
    <t>7"H SAKE BOTTLE-8oz (6)</t>
  </si>
  <si>
    <t>GHC1-B*</t>
  </si>
  <si>
    <t>3oz 2.25"x2.5" GLS SAKE CUP-BL (6)</t>
  </si>
  <si>
    <t>GHC1-C*</t>
  </si>
  <si>
    <t>3oz 2.25"x2.5" GLS SAKE CUP-CL (6)</t>
  </si>
  <si>
    <t>PBC-2*</t>
  </si>
  <si>
    <t>2.25"H PLS BB SAKE CUP-2oz (12)</t>
  </si>
  <si>
    <t>GHB12-B*</t>
  </si>
  <si>
    <t>9oz 6"H GLS SAKE BOTTLE-BL (4)</t>
  </si>
  <si>
    <t>GHB12-C*</t>
  </si>
  <si>
    <t>9oz 6"H GLS SAKE BOTTLE-CL (4)</t>
  </si>
  <si>
    <t>GHB13-C*</t>
  </si>
  <si>
    <t>11oz 6.5"H GLS SAKE BOTTLE-CL (4)</t>
  </si>
  <si>
    <t>GHB11-B*</t>
  </si>
  <si>
    <t>16oz 8.75"H GLS SAKE BOTTLE-BL (1)</t>
  </si>
  <si>
    <t>GHB11-C*</t>
  </si>
  <si>
    <t>16oz 8.75"H GLS SAKE BOTTLE-CL (1)</t>
  </si>
  <si>
    <t>PBB-1*</t>
  </si>
  <si>
    <t>10"H PLS BB SAKE BOTTLE 14oz (5)</t>
  </si>
  <si>
    <t>GHS-1*</t>
  </si>
  <si>
    <t>9oz 6"H 1:2 GLS SAKE SET-BL(1)</t>
  </si>
  <si>
    <t>P.47</t>
  </si>
  <si>
    <t>MT713-TK</t>
  </si>
  <si>
    <t>1.75"HSAKE CUP- BK 1oz (12)</t>
  </si>
  <si>
    <t>MT712-TK</t>
  </si>
  <si>
    <t>2.25"H SAKE CUP- BK 1.5oz (12)</t>
  </si>
  <si>
    <t>86-5000</t>
  </si>
  <si>
    <t>1.5"H SAKE CUP-1.25oz WH (12)</t>
  </si>
  <si>
    <t>KY8-B</t>
  </si>
  <si>
    <t>1.5"H SAKE CUP- 1oz WH/BB (12)</t>
  </si>
  <si>
    <t>KY8-BB</t>
  </si>
  <si>
    <t>1.75"H SAKE CUP 1.5oz BK/BL (12)</t>
  </si>
  <si>
    <t>KY8-BK</t>
  </si>
  <si>
    <t>1.5"H SAKE CUP- 1oz BK (12)</t>
  </si>
  <si>
    <t>KY8-MB</t>
  </si>
  <si>
    <t>1.75"H SAKE CUP 1.5oz BB (12)</t>
  </si>
  <si>
    <t>KY8-MU</t>
  </si>
  <si>
    <t>1.5"H SAKE CUP- 1oz GR (12)</t>
  </si>
  <si>
    <t>KY8-NW</t>
  </si>
  <si>
    <t>1.5"H SAKE CUP- 1oz BK/BR (12)</t>
  </si>
  <si>
    <t>KY8-SB</t>
  </si>
  <si>
    <t>1.75"H SAKE CUP 1.5oz WH/BB (12)</t>
  </si>
  <si>
    <t>KY8-WS</t>
  </si>
  <si>
    <t>1.75"H SAKE CUP-1.5oz (12)</t>
  </si>
  <si>
    <t>MT714-TK</t>
  </si>
  <si>
    <t>2.25"x2.5"H SAKE CUP 2oz (12)</t>
  </si>
  <si>
    <t>MT712-S</t>
  </si>
  <si>
    <t>SAKE CUP- ASSORTED SUSHI (12)</t>
  </si>
  <si>
    <t>MU73-C</t>
  </si>
  <si>
    <t>1.5"H SAKE CUP-2oz WH/FORTUNE (12)</t>
  </si>
  <si>
    <t>MT707-TK</t>
  </si>
  <si>
    <t>5"H SAKE BOTTLE-BK 5oz (6)</t>
  </si>
  <si>
    <t>KY7-B</t>
  </si>
  <si>
    <t>5"H SAKE BOTTLE-5oz WH/BB (6)</t>
  </si>
  <si>
    <t>KY7-BB</t>
  </si>
  <si>
    <t>5"H SAKE BOTTLE-5oz BK/BL (6)</t>
  </si>
  <si>
    <t>KY7-BK</t>
  </si>
  <si>
    <t>5"H SAKE BOTTLE-5oz BK(6)</t>
  </si>
  <si>
    <t>KY7-MB</t>
  </si>
  <si>
    <t>5"H SAKE BOTTLE-5oz BB (6)</t>
  </si>
  <si>
    <t>KY7-MU</t>
  </si>
  <si>
    <t>5"H SAKE BOTTLE-5oz GR (6)</t>
  </si>
  <si>
    <t>KY7-NW</t>
  </si>
  <si>
    <t>5"H SAKE BOTTLE-5oz BK/BR (6)</t>
  </si>
  <si>
    <t>KY7-SB</t>
  </si>
  <si>
    <t>5"H SAKE BOTTLE-5oz BL/BB (6)</t>
  </si>
  <si>
    <t>KY7-WS</t>
  </si>
  <si>
    <t>5"H SAKE BOTTLE-5oz (6)</t>
  </si>
  <si>
    <t>MU73</t>
  </si>
  <si>
    <t>5.25"H SAKE BOTTLE-5oz WH/FORTUN(6)</t>
  </si>
  <si>
    <t>MT706-TK</t>
  </si>
  <si>
    <t>7"H SAKE BOTTLE- BK 10oz (6)</t>
  </si>
  <si>
    <t>MT707-S</t>
  </si>
  <si>
    <t>5"H SAKE BOTTLE- ASSORTED SUSHI (6)</t>
  </si>
  <si>
    <t>MT706-S</t>
  </si>
  <si>
    <t>6.5"H SAKE BTTLE- ASSRD SUSHI (6)</t>
  </si>
  <si>
    <t>KY6-B</t>
  </si>
  <si>
    <t>6.25"H SAKE BOTTLE-8oz WH/BB (6)</t>
  </si>
  <si>
    <t>KY6-BB</t>
  </si>
  <si>
    <t>6.25"H SAKE BOTTLE-8oz BK/BL (6)</t>
  </si>
  <si>
    <t>KY6-BK</t>
  </si>
  <si>
    <t>6.25"H SAKE BOTTLE-8oz BK (6)</t>
  </si>
  <si>
    <t>KY6-MB</t>
  </si>
  <si>
    <t>6.25"H SAKE BOTTLE-8oz BB (6)</t>
  </si>
  <si>
    <t>KY6-MU</t>
  </si>
  <si>
    <t>KY6-NW</t>
  </si>
  <si>
    <t>6.25"H SAKE BOTTLE-8oz  BK/BR (6)</t>
  </si>
  <si>
    <t>KY6-SB</t>
  </si>
  <si>
    <t>KY6-WS</t>
  </si>
  <si>
    <t>6.25"H SAKE BOTTLE-8oz (6)</t>
  </si>
  <si>
    <t>MU73-L</t>
  </si>
  <si>
    <t>6.5"H SAKE BOTTLE-10oz WH/FORTUN(6)</t>
  </si>
  <si>
    <t>P.48</t>
  </si>
  <si>
    <t>KC8-AS</t>
  </si>
  <si>
    <t>1.75"H ASSTD SAKE CUP - 2oz (30)</t>
  </si>
  <si>
    <t>MY8-AS</t>
  </si>
  <si>
    <t>2"H ASSTD SAKE CUP - 2 fl.oz (25)</t>
  </si>
  <si>
    <t>OMS-101</t>
  </si>
  <si>
    <t>2.5"SQ WDN SAKE MASU-2oz</t>
  </si>
  <si>
    <t>OMS-100</t>
  </si>
  <si>
    <t>3.25"SQ WDN SAKE MASU-4oz (1)</t>
  </si>
  <si>
    <t>OMS-7</t>
  </si>
  <si>
    <t>3"SQ LACQ SAKE CUP-4oz BK(1)</t>
  </si>
  <si>
    <t>OMS-102</t>
  </si>
  <si>
    <t>3.25"SQ WDN SAKE MASU-4oz GEISHA(1)</t>
  </si>
  <si>
    <t>OMS-103</t>
  </si>
  <si>
    <t>3.25"SQ WDN SAKE MASU-4oz MAN(1)</t>
  </si>
  <si>
    <t>OMS-5</t>
  </si>
  <si>
    <t>3"SQ LACQ SAKE CUP-4oz LONGEVITY(1)</t>
  </si>
  <si>
    <t>TI-2</t>
  </si>
  <si>
    <t>ELECTRIC SAKE WARMER (1)</t>
  </si>
  <si>
    <t>TSK-130B</t>
  </si>
  <si>
    <t>SAKE WARMER (1)</t>
  </si>
  <si>
    <t>P.49</t>
  </si>
  <si>
    <t>TP22*</t>
  </si>
  <si>
    <t>35oz TEAPOT W/PLS HNDL BL/CHRY(1)</t>
  </si>
  <si>
    <t>TP41*</t>
  </si>
  <si>
    <t>40oz TEA POT W/BB HNDL WH/BL (1)</t>
  </si>
  <si>
    <t>TP42*</t>
  </si>
  <si>
    <t>40oz TEA POT W/BB HNDL BK/BB (1)</t>
  </si>
  <si>
    <t>TP43*</t>
  </si>
  <si>
    <t>40oz TEA POT W/BB HNDL BL (1)</t>
  </si>
  <si>
    <t>TB1-03*</t>
  </si>
  <si>
    <t>9oz CAST IRON TEAPOT-BK (1)</t>
  </si>
  <si>
    <t>TP71*</t>
  </si>
  <si>
    <t>68oz TEA POT W/BB HNDL WH/BL (1)</t>
  </si>
  <si>
    <t>TP73*</t>
  </si>
  <si>
    <t>68oz TEA POT W/BB HNDL BL (1)</t>
  </si>
  <si>
    <t>TB1-05*</t>
  </si>
  <si>
    <t>15oz CAST IRON TEAPOT-BK (1)</t>
  </si>
  <si>
    <t>TB1-07*</t>
  </si>
  <si>
    <t>21oz CAST IRON TEAPOT-BK (1)</t>
  </si>
  <si>
    <t>TB202-06*</t>
  </si>
  <si>
    <t>20oz CAST IRON TEAPOT (1)</t>
  </si>
  <si>
    <t>TB2-06*</t>
  </si>
  <si>
    <t>18oz CAST IRON TEAPOT-BK (1)</t>
  </si>
  <si>
    <t>TB4-06*</t>
  </si>
  <si>
    <t>TB1-08*</t>
  </si>
  <si>
    <t>24oz CAST IRON TEAPOT-BK (1)</t>
  </si>
  <si>
    <t>TB2-08*</t>
  </si>
  <si>
    <t>TB4-07*</t>
  </si>
  <si>
    <t>TB4-07R*</t>
  </si>
  <si>
    <t>24oz CAST IRON TEAPOT (1)</t>
  </si>
  <si>
    <t>WH-10-4</t>
  </si>
  <si>
    <t>22 fl.oz PLS TEA POT- BK (6)</t>
  </si>
  <si>
    <t>WH-11-4</t>
  </si>
  <si>
    <t>22 fl.oz PLS TEA POT (6)</t>
  </si>
  <si>
    <t>WH-11-8</t>
  </si>
  <si>
    <t>WH-10-3</t>
  </si>
  <si>
    <t>38 fl.oz. PLS TEAPOT-BK  (6)</t>
  </si>
  <si>
    <t>WH-11-3</t>
  </si>
  <si>
    <t>38 fl.oz. PLS TEAPOT (6)</t>
  </si>
  <si>
    <t>WH-11-7</t>
  </si>
  <si>
    <t>38 fl.oz. PLS TEAPOT  (6)</t>
  </si>
  <si>
    <t>WH-11-6</t>
  </si>
  <si>
    <t>54 fl.oz. PLS TEA POT (6)</t>
  </si>
  <si>
    <t>WH-10-2</t>
  </si>
  <si>
    <t>54 fl.oz. PLS TEA POT-BK (6)</t>
  </si>
  <si>
    <t>WH-11-2</t>
  </si>
  <si>
    <t>P.50</t>
  </si>
  <si>
    <t>5490-70</t>
  </si>
  <si>
    <t>62-69MMTEA STRNR NO.70 (20)</t>
  </si>
  <si>
    <t>5490-73</t>
  </si>
  <si>
    <t>66-72MM TEA STRNR NO.73 (20)</t>
  </si>
  <si>
    <t>5490-75</t>
  </si>
  <si>
    <t>69-74MM TEA STRNR NO.75 (20)</t>
  </si>
  <si>
    <t>5490-80</t>
  </si>
  <si>
    <t>73-79MM TEA STRNR NO.80 (20)</t>
  </si>
  <si>
    <t>5490-85</t>
  </si>
  <si>
    <t>78-84MM TEA STRNR NO.85 (20)</t>
  </si>
  <si>
    <t>FDC1*</t>
  </si>
  <si>
    <t>10oz. 3"Dx4.25"H TEA CUP (6)</t>
  </si>
  <si>
    <t>FDC3*</t>
  </si>
  <si>
    <t>F69</t>
  </si>
  <si>
    <t>3.5"H TEA CUP-5oz GR (10)</t>
  </si>
  <si>
    <t>TB20-A</t>
  </si>
  <si>
    <t>5"D CAST IRON TRIVET-BK (1)</t>
  </si>
  <si>
    <t>M1-B</t>
  </si>
  <si>
    <t>7oz 2.75"Dx3.5"H TEA CUP (6)</t>
  </si>
  <si>
    <t>M1-G</t>
  </si>
  <si>
    <t>M1-W</t>
  </si>
  <si>
    <t>TB30-B*</t>
  </si>
  <si>
    <t>3.5oz 2"H CAST IRON CUP-BK (1)</t>
  </si>
  <si>
    <t>TB31-B*</t>
  </si>
  <si>
    <t>3.5oz 2"H CAST IRON CUP-BK BB (1)</t>
  </si>
  <si>
    <t>TB32-BK*</t>
  </si>
  <si>
    <t>F70-C</t>
  </si>
  <si>
    <t>4.25"H TEA CUP- 12oz BL/CRAB (6)</t>
  </si>
  <si>
    <t>F70-H</t>
  </si>
  <si>
    <t>4.25"H TEA CUP- 12oz 10 RULES (6)</t>
  </si>
  <si>
    <t>F70-S</t>
  </si>
  <si>
    <t>4.25"H TEA CUP-12oz SNW/WND/FIRE(6)</t>
  </si>
  <si>
    <t>F70-U</t>
  </si>
  <si>
    <t>3"Dx4.25"H TEA CUP- 12 oz (1)</t>
  </si>
  <si>
    <t>Y84-T</t>
  </si>
  <si>
    <t>4"H TEA CUP-10oz BL/OR FISH (6)</t>
  </si>
  <si>
    <t>A60-B2</t>
  </si>
  <si>
    <t>12oz 3.5"Dx3.75"H TEA CUPBK/GR (6)</t>
  </si>
  <si>
    <t>(S-0131)8.25"LTEA STRNR W/HNDL (10)</t>
  </si>
  <si>
    <t>HANDLE6</t>
  </si>
  <si>
    <t>PLS TEAPOT HNDL (12/SHEET)</t>
  </si>
  <si>
    <t>HANDLE8</t>
  </si>
  <si>
    <t>HANDLE10</t>
  </si>
  <si>
    <t>P.51</t>
  </si>
  <si>
    <t>FJ-03-BK*</t>
  </si>
  <si>
    <t>3.5"H TEA CUP-12oz BK (10)</t>
  </si>
  <si>
    <t>MJ-53-G*</t>
  </si>
  <si>
    <t>3.25"Dx4"H CUP-GR 14oz (8)</t>
  </si>
  <si>
    <t>TC22*</t>
  </si>
  <si>
    <t>3"H TEA CUP- 6oz BL/CHERRY (6)</t>
  </si>
  <si>
    <t>TC41*</t>
  </si>
  <si>
    <t>3"H TEACUP (6)</t>
  </si>
  <si>
    <t>TC42*</t>
  </si>
  <si>
    <t>TC43*</t>
  </si>
  <si>
    <t>FDC2*</t>
  </si>
  <si>
    <t>MJ-11-B*</t>
  </si>
  <si>
    <t>10oz 3"Dx4"H TEA CUP (8)</t>
  </si>
  <si>
    <t>TCC20*</t>
  </si>
  <si>
    <t>10oz 2.75"Dx4.25"H TEA CUP (6)</t>
  </si>
  <si>
    <t>TCC21*</t>
  </si>
  <si>
    <t>TCC22*</t>
  </si>
  <si>
    <t>TCC23*</t>
  </si>
  <si>
    <t>TCC24*</t>
  </si>
  <si>
    <t>TCC25*</t>
  </si>
  <si>
    <t>TCC26*</t>
  </si>
  <si>
    <t>TCC4*</t>
  </si>
  <si>
    <t>4.25"H TEA CUP-10oz B.B. (6)</t>
  </si>
  <si>
    <t>MYY-4</t>
  </si>
  <si>
    <t>10oz-3"Dx4"H TEA CUP (6)</t>
  </si>
  <si>
    <t>MYY-5</t>
  </si>
  <si>
    <t>MYY-6</t>
  </si>
  <si>
    <t>F80-B</t>
  </si>
  <si>
    <t>3"Dx3.75"H TEA CUP-10 OZ BL (6)</t>
  </si>
  <si>
    <t>F80-T</t>
  </si>
  <si>
    <t>3"Dx3.75"H TEA CUP-10 OZ BR/BLK (6)</t>
  </si>
  <si>
    <t>FY70-JF</t>
  </si>
  <si>
    <t>4"H TEA CUP- 10oz WH/FOOD(1)</t>
  </si>
  <si>
    <t>FY70-KS</t>
  </si>
  <si>
    <t>10oz 2.75"Dx4"H TEA CUP (1)</t>
  </si>
  <si>
    <t>FY70-S</t>
  </si>
  <si>
    <t>FY70-T</t>
  </si>
  <si>
    <t>MC19-B</t>
  </si>
  <si>
    <t>4"H TEA CUP-10oz BB (1)</t>
  </si>
  <si>
    <t>Y72-BC</t>
  </si>
  <si>
    <t>4"H TEA CUP- 10oz WH/BL FISH(1)</t>
  </si>
  <si>
    <t>F70-BB</t>
  </si>
  <si>
    <t>12oz-3"Dx4.25"H TEA CUP BK/BB (6)</t>
  </si>
  <si>
    <t>F70-FK</t>
  </si>
  <si>
    <t>4.25"H TEA CUP- 12oz WH/KANJI (6)</t>
  </si>
  <si>
    <t>F70-FP</t>
  </si>
  <si>
    <t>4.25"H TEA CUP- 12oz WH/BL (6)</t>
  </si>
  <si>
    <t>F70-FZ</t>
  </si>
  <si>
    <t>4.25"H TEA CUP- 10oz (1)</t>
  </si>
  <si>
    <t>F70-LB</t>
  </si>
  <si>
    <t>4.25"H TEA CUP- 12oz BL/LOBSTER (6)</t>
  </si>
  <si>
    <t>M61-S</t>
  </si>
  <si>
    <t>4"H TEACUP- 10oz SUSHI (1)</t>
  </si>
  <si>
    <t>Y83-S</t>
  </si>
  <si>
    <t>4"H TEA CUP-10oz SUSHI (6)</t>
  </si>
  <si>
    <t>SW83-W</t>
  </si>
  <si>
    <t>4"H TEA CUP-10oz WAVE (1)</t>
  </si>
  <si>
    <t>Y22</t>
  </si>
  <si>
    <t>4"H TEA CUP- 10oz LONGEVITY/FISH(1)</t>
  </si>
  <si>
    <t>Y15</t>
  </si>
  <si>
    <t>4.25"H TEA CUP- 12oz BRN (6)</t>
  </si>
  <si>
    <t>P.52</t>
  </si>
  <si>
    <t>TZ901-B</t>
  </si>
  <si>
    <t>11.5"x 5.25"x1.5"H SUSHI BOAT (12)</t>
  </si>
  <si>
    <t>TZ901-R</t>
  </si>
  <si>
    <t>11.5"x5.25"x1.5"H SUSHI  BOAT (12)</t>
  </si>
  <si>
    <t>C100-B</t>
  </si>
  <si>
    <t>11.25"x5.25"x1.5"H SUSHI BOAT (6)</t>
  </si>
  <si>
    <t>C100-R</t>
  </si>
  <si>
    <t>N2-231-04</t>
  </si>
  <si>
    <t>17"x8.5" LACQ BRIDGE RED (1)</t>
  </si>
  <si>
    <t>N2-231-05</t>
  </si>
  <si>
    <t>17"x8.5" LACQ BRIDGE BLACK (1)</t>
  </si>
  <si>
    <t>WM874</t>
  </si>
  <si>
    <t>17"x7"x4"H SUSHI BOAT (5)</t>
  </si>
  <si>
    <t>WM875</t>
  </si>
  <si>
    <t>WM861</t>
  </si>
  <si>
    <t>25"L PLASTIC BOAT  (2)</t>
  </si>
  <si>
    <t>WM862</t>
  </si>
  <si>
    <t>26.5"L PLASTIC BOAT (2)</t>
  </si>
  <si>
    <t>WM851</t>
  </si>
  <si>
    <t>31.5"L PLASTIC BOAT  (3)</t>
  </si>
  <si>
    <t>WM852</t>
  </si>
  <si>
    <t>31.5"L PLASTIC BOAT (3)</t>
  </si>
  <si>
    <t>P.53</t>
  </si>
  <si>
    <t>WO-24-12-C</t>
  </si>
  <si>
    <t>6.25"D SUSHI OKE COVER(10)</t>
  </si>
  <si>
    <t>WTB8</t>
  </si>
  <si>
    <t>7.5"D PLS TEMPURA BSKT-BK (25)</t>
  </si>
  <si>
    <t>WB1</t>
  </si>
  <si>
    <t>10"x5.75"2.5"H PLS LACQ BASKET (10)</t>
  </si>
  <si>
    <t>MO-501*</t>
  </si>
  <si>
    <t>7"x3"H TEMAKI HOLDER-3PC  (4)</t>
  </si>
  <si>
    <t>W7109</t>
  </si>
  <si>
    <t>7.75"TRI TEMPURA BSKT-BK (20)</t>
  </si>
  <si>
    <t>WO-24-12</t>
  </si>
  <si>
    <t>6.5"D PLS SUSHI OKE (10)</t>
  </si>
  <si>
    <t>WO-24-3</t>
  </si>
  <si>
    <t>6.25"D PLSTC. SUSHI CONT.(10)</t>
  </si>
  <si>
    <t>SAN-1-B</t>
  </si>
  <si>
    <t>6.5"x5.5"x2.5"H UNAJU LUNCHBOX (10)</t>
  </si>
  <si>
    <t>WO302</t>
  </si>
  <si>
    <t>7"x3"H 3 SUSHI ROLL STAND (10)</t>
  </si>
  <si>
    <t>SAN-2</t>
  </si>
  <si>
    <t>WU54</t>
  </si>
  <si>
    <t>WO-17-2</t>
  </si>
  <si>
    <t>9.75"Dx2.5"H LACQ.SUSHI OKE (10)</t>
  </si>
  <si>
    <t>W1-572-15</t>
  </si>
  <si>
    <t>WO301</t>
  </si>
  <si>
    <t>9.25"x3"H 5 SUSHI ROLL STAND (10)</t>
  </si>
  <si>
    <t>WO-17-3</t>
  </si>
  <si>
    <t>11"Dx2.5"H LACQ.SUSHI OKE (10)</t>
  </si>
  <si>
    <t>WZ2-G</t>
  </si>
  <si>
    <t>7"Dx4"H RICE CONTAINER (1)</t>
  </si>
  <si>
    <t>WZ2-R</t>
  </si>
  <si>
    <t>WZ2-K</t>
  </si>
  <si>
    <t>WZ3-G</t>
  </si>
  <si>
    <t>8.5"Dx5"H RICE CONTAINER (1)</t>
  </si>
  <si>
    <t>WZ3-R</t>
  </si>
  <si>
    <t>WO-17-4</t>
  </si>
  <si>
    <t>12.25"Dx2.5"H LACQ.SUSHI OKE (10)</t>
  </si>
  <si>
    <t>WZ3-K</t>
  </si>
  <si>
    <t>WO-17-6</t>
  </si>
  <si>
    <t>14.5"Dx2.5"H LACQ.SUSHI OKE (10)</t>
  </si>
  <si>
    <t>WO-17-7</t>
  </si>
  <si>
    <t>15.75"Dx2.5"H LACQ.SUSHI OKE (10)</t>
  </si>
  <si>
    <t>WO-17-9</t>
  </si>
  <si>
    <t>18.25"Dx2.75"H LACQ.SUSHI OKE (10)</t>
  </si>
  <si>
    <t>P.54</t>
  </si>
  <si>
    <t>7B-009-C</t>
  </si>
  <si>
    <t>10"SQ COVER FOR 7B-009 (1)</t>
  </si>
  <si>
    <t>7B-009-D</t>
  </si>
  <si>
    <t>9.25" SQ LUNCH BOX-DIVIDER (20)</t>
  </si>
  <si>
    <t>W2-281-3</t>
  </si>
  <si>
    <t>PLS LACQ COVER(40)</t>
  </si>
  <si>
    <t>WZ12-COV</t>
  </si>
  <si>
    <t>12.25x10.25 COVER FOR WZ12/B (6)</t>
  </si>
  <si>
    <t>7B-010-C</t>
  </si>
  <si>
    <t>COVER FOR 7B-010 (36)</t>
  </si>
  <si>
    <t>W2-281-4</t>
  </si>
  <si>
    <t>PLS LACQ BENTO BOX (12)</t>
  </si>
  <si>
    <t>W2-281-5</t>
  </si>
  <si>
    <t>PLS LACQ BENTO LUNCH BOX(12)</t>
  </si>
  <si>
    <t>WZ12-B-D</t>
  </si>
  <si>
    <t>WZ12/B INNER DIVIDER (20)</t>
  </si>
  <si>
    <t>7B-009</t>
  </si>
  <si>
    <t>9.5"SQx2.25"H LACQ LUNCH BOX (6)</t>
  </si>
  <si>
    <t>7B-010</t>
  </si>
  <si>
    <t>10.5"x8"x2.25" LACQ LNCHBX (10)</t>
  </si>
  <si>
    <t>WZ12-B</t>
  </si>
  <si>
    <t>11.75"x9.5"x2.25"H LUNCHBOX-BK (6)</t>
  </si>
  <si>
    <t>WZ95-B</t>
  </si>
  <si>
    <t>9.5"SQx2.25"H LACQ LUNCH BOX  (10)</t>
  </si>
  <si>
    <t>WZ12-G</t>
  </si>
  <si>
    <t>11.75"x9.5"x2.25"H LUNCHBOX-GD (6)</t>
  </si>
  <si>
    <t>WZ135</t>
  </si>
  <si>
    <t>14"x10.5"x2.5"H LUNCH BOX (5)</t>
  </si>
  <si>
    <t>P.55</t>
  </si>
  <si>
    <t>OTR7</t>
  </si>
  <si>
    <t>MINI TRAY (20)</t>
  </si>
  <si>
    <t>WB305</t>
  </si>
  <si>
    <t>TRAY (10)</t>
  </si>
  <si>
    <t>WB1517</t>
  </si>
  <si>
    <t>14.5" TRAY- BLK.(10)</t>
  </si>
  <si>
    <t>WZ130</t>
  </si>
  <si>
    <t>13"x9.5" TRAY (10)</t>
  </si>
  <si>
    <t>MZ14-BR*</t>
  </si>
  <si>
    <t>COMPARTMENTS PLATE(4)</t>
  </si>
  <si>
    <t>WZ155</t>
  </si>
  <si>
    <t>15.5"x11.25" TRAY (10)</t>
  </si>
  <si>
    <t>Y100-R</t>
  </si>
  <si>
    <t>11.75"x8" LACQ LUNCHBOX TRAY (5)</t>
  </si>
  <si>
    <t>OS16-M</t>
  </si>
  <si>
    <t>14"x12". LACQ TRAY (10)</t>
  </si>
  <si>
    <t>Y120-R</t>
  </si>
  <si>
    <t>14.75"x9.75" LACQ LUNCHBOX TRAY (5)</t>
  </si>
  <si>
    <t>WZ14-B</t>
  </si>
  <si>
    <t>14"x9.25"x2"H LUNCHBOX TRAY BK (5)</t>
  </si>
  <si>
    <t>WZ14-R</t>
  </si>
  <si>
    <t>14"x9.25"x2"H LUNCHBOX TRAY RD (5)</t>
  </si>
  <si>
    <t>WB307</t>
  </si>
  <si>
    <t>WF106-5</t>
  </si>
  <si>
    <t>16"x9"x2"H LUNCH PLATE (10)</t>
  </si>
  <si>
    <t>P.56</t>
  </si>
  <si>
    <t>7B-005</t>
  </si>
  <si>
    <t>8.25"SQ TRAY (12)</t>
  </si>
  <si>
    <t>7B-006</t>
  </si>
  <si>
    <t>10"x6.25" LACQ TRAY (12)</t>
  </si>
  <si>
    <t>7B-007</t>
  </si>
  <si>
    <t>8.75"x8" LACQ TRAY (12)</t>
  </si>
  <si>
    <t>OSB1</t>
  </si>
  <si>
    <t>6.5"x3" PLS TOWEL TRAY (12)</t>
  </si>
  <si>
    <t>OS160</t>
  </si>
  <si>
    <t>8.25"D NOODLE TRAY  (1)</t>
  </si>
  <si>
    <t>OS177</t>
  </si>
  <si>
    <t>7.75"SQ NOODLE TRAY (1)</t>
  </si>
  <si>
    <t>Y50-B</t>
  </si>
  <si>
    <t>3.25"Dx2.5"H SOBA CUP W/LID-6oz.(6)</t>
  </si>
  <si>
    <t>7B-015</t>
  </si>
  <si>
    <t>9.5"sq LACQ TRAY (10)</t>
  </si>
  <si>
    <t>7B-014</t>
  </si>
  <si>
    <t>11.75"sq LACQ TRAY (10)</t>
  </si>
  <si>
    <t>7B-013</t>
  </si>
  <si>
    <t>14.25"x10.25" LACQ TRAY (5)</t>
  </si>
  <si>
    <t>P.57</t>
  </si>
  <si>
    <t>N56-B</t>
  </si>
  <si>
    <t>4.5"Dx2.25"H LACQ BOWL (10)</t>
  </si>
  <si>
    <t>N55-B</t>
  </si>
  <si>
    <t>4.5"Dx2.25"H BOWL-BK/RD(10)</t>
  </si>
  <si>
    <t>WF101</t>
  </si>
  <si>
    <t>4.5"Dx2.25"H LACQ BOWL-BK KIKKO(10)</t>
  </si>
  <si>
    <t>TB545-W</t>
  </si>
  <si>
    <t>(040929) 4.25"Dx2.5"H PLS BOWL(10)</t>
  </si>
  <si>
    <t>K307-1</t>
  </si>
  <si>
    <t>4.5"Dx2.75"H PLS BOWL (10)</t>
  </si>
  <si>
    <t>K308-1</t>
  </si>
  <si>
    <t>6.25"Dx3.75"H PLS BOWL (10)</t>
  </si>
  <si>
    <t>K309-1</t>
  </si>
  <si>
    <t>K310-1</t>
  </si>
  <si>
    <t>5.25"Dx3.25"H PLS BOWL (10)</t>
  </si>
  <si>
    <t>WF201-BK</t>
  </si>
  <si>
    <t>4"Dx2.25"H BOWL-BK (20)</t>
  </si>
  <si>
    <t>WF201-BU</t>
  </si>
  <si>
    <t>4"Dx2.25"H PLS BOWL- BRG (20)</t>
  </si>
  <si>
    <t>Y55-T</t>
  </si>
  <si>
    <t>4.5"Dx2.25"H PLS BOWL (10)</t>
  </si>
  <si>
    <t>TB55-W</t>
  </si>
  <si>
    <t>(040936) 4.75"Dx2.75"H PLS BOWL(10)</t>
  </si>
  <si>
    <t>WF200-B</t>
  </si>
  <si>
    <t>3.75"Dx2.5"H PLS BOWL W/LID (10)</t>
  </si>
  <si>
    <t>WF200-R</t>
  </si>
  <si>
    <t>3.75"Dx2.5"H PLS BOWL W/LID(10)</t>
  </si>
  <si>
    <t>WF201-B</t>
  </si>
  <si>
    <t>4.25"Dx2.5"H PLS BOWL (10)</t>
  </si>
  <si>
    <t>WF201-R</t>
  </si>
  <si>
    <t>LAC'Q SOUP BOWL (10)</t>
  </si>
  <si>
    <t>N75-B</t>
  </si>
  <si>
    <t>3.5"Dx2.75"H LACQ BOWL W/LID (6)</t>
  </si>
  <si>
    <t>N65-B</t>
  </si>
  <si>
    <t>4.5"Dx2.25"H LACQ BOWL W/LID (20)</t>
  </si>
  <si>
    <t>TSWB1*</t>
  </si>
  <si>
    <t>4.75"Dx2.75"H WDN BOWL (10)</t>
  </si>
  <si>
    <t>TSWB2*</t>
  </si>
  <si>
    <t>4.5"Dx2.75"H WDN BOWL (10)</t>
  </si>
  <si>
    <t>WB55*</t>
  </si>
  <si>
    <t>4.5"Dx2.5"H WDN BOWL (12)</t>
  </si>
  <si>
    <t>WB56*</t>
  </si>
  <si>
    <t>5"Dx3"H WDN BOWL (6)</t>
  </si>
  <si>
    <t>WZ1-B</t>
  </si>
  <si>
    <t>4.75"Dx3.5"H LACQ BOWL W/LID (10)</t>
  </si>
  <si>
    <t>WZ1-BR</t>
  </si>
  <si>
    <t>5"Dx3.25"H LACQ BOWL W/LID (10)</t>
  </si>
  <si>
    <t>WZ1-R</t>
  </si>
  <si>
    <t>P.58</t>
  </si>
  <si>
    <t>SM34-5*</t>
  </si>
  <si>
    <t>24CM SUSHI MAT (25)</t>
  </si>
  <si>
    <t>SM5599-WO*</t>
  </si>
  <si>
    <t>27CM SUSHI MAT (10)</t>
  </si>
  <si>
    <t>SM34-11*</t>
  </si>
  <si>
    <t>SM5599*</t>
  </si>
  <si>
    <t>COMS-2*</t>
  </si>
  <si>
    <t>WD SUSHI MOLD (1)</t>
  </si>
  <si>
    <t>COMS-1*</t>
  </si>
  <si>
    <t>OMS-201</t>
  </si>
  <si>
    <t>9.5"x2.75x2.25"H WDN SUSHI MOLD (1)</t>
  </si>
  <si>
    <t>FMK-MG</t>
  </si>
  <si>
    <t>10"x9.5" PLS SUSHI MAT (6)</t>
  </si>
  <si>
    <t>FMK-LG</t>
  </si>
  <si>
    <t>10"x12" PLS SUSHI MAT (6)</t>
  </si>
  <si>
    <t>NO26-A</t>
  </si>
  <si>
    <t>PLS SUSHI MOLD</t>
  </si>
  <si>
    <t>SK60*</t>
  </si>
  <si>
    <t>23.75"D Wooden Sushi Oke Spruce (1)</t>
  </si>
  <si>
    <t>I-654-45</t>
  </si>
  <si>
    <t>17.75" WD SUSHIOKE (1)</t>
  </si>
  <si>
    <t>SK66*</t>
  </si>
  <si>
    <t>25.75"D Wooden Sushi Oke Spruce (1)</t>
  </si>
  <si>
    <t>SK72*</t>
  </si>
  <si>
    <t>27.75"D Wooden Sushi Oke Spruce (1)</t>
  </si>
  <si>
    <t>I-654-54</t>
  </si>
  <si>
    <t>21.25" WD SUSHIOKE</t>
  </si>
  <si>
    <t>I-654-60</t>
  </si>
  <si>
    <t>23.25" WD SUSHIOKE</t>
  </si>
  <si>
    <t>I-654-66</t>
  </si>
  <si>
    <t>26" WOOD SUSHIOKE</t>
  </si>
  <si>
    <t>I-654-72</t>
  </si>
  <si>
    <t>28.5" SAWARA  SUSHIOKE</t>
  </si>
  <si>
    <t>I-654-75</t>
  </si>
  <si>
    <t>75CM WOODEN SUSHI OKE</t>
  </si>
  <si>
    <t>P.59</t>
  </si>
  <si>
    <t>W18-4-N*</t>
  </si>
  <si>
    <t>4"Dx2.5"H MINI BAMBOO STEAMER (1)</t>
  </si>
  <si>
    <t>W-203*</t>
  </si>
  <si>
    <t>WD SUSHI HOLDER (1)</t>
  </si>
  <si>
    <t>W18-6-N*</t>
  </si>
  <si>
    <t>6" STEAMER (1)</t>
  </si>
  <si>
    <t>90024-C*</t>
  </si>
  <si>
    <t>9.5"x6" SUSHI GETA (1)</t>
  </si>
  <si>
    <t>94027-C*</t>
  </si>
  <si>
    <t>10.75"x7"x1" SUSHI GETA (1)</t>
  </si>
  <si>
    <t>104027-C*</t>
  </si>
  <si>
    <t>10.75"x7"x2.25" SUSHI GETA</t>
  </si>
  <si>
    <t>W18-8-N*</t>
  </si>
  <si>
    <t>8" STEAMER (1)</t>
  </si>
  <si>
    <t>W18-10-N*</t>
  </si>
  <si>
    <t>10" STEAMER (1)</t>
  </si>
  <si>
    <t>W18-12-N*</t>
  </si>
  <si>
    <t>12" STEAMER (1)</t>
  </si>
  <si>
    <t>W004-65*</t>
  </si>
  <si>
    <t>WD BOAT 25.5"L</t>
  </si>
  <si>
    <t>W004-75*</t>
  </si>
  <si>
    <t>WD BOAT 29.5"L</t>
  </si>
  <si>
    <t>W004-90*</t>
  </si>
  <si>
    <t>WD BOAT 36"L (1)</t>
  </si>
  <si>
    <t>W004-120*</t>
  </si>
  <si>
    <t>WD BOAT 47.25"L</t>
  </si>
  <si>
    <t>P.60</t>
  </si>
  <si>
    <t>BB6*</t>
  </si>
  <si>
    <t>6"BB SKEWER W/OUT KNOT (20)</t>
  </si>
  <si>
    <t>BB8*</t>
  </si>
  <si>
    <t>8"BB SKEWER W/OUT KNOT (20)</t>
  </si>
  <si>
    <t>BB10*</t>
  </si>
  <si>
    <t>10"BB SKEWER W/OUT KNOT (20)</t>
  </si>
  <si>
    <t>CMS1*</t>
  </si>
  <si>
    <t>4"L 50PC B.B.SKEWER SET (20)</t>
  </si>
  <si>
    <t>CMS2*</t>
  </si>
  <si>
    <t>6"L 50pc B.B. SKEWER SET (20)</t>
  </si>
  <si>
    <t>CMS3*</t>
  </si>
  <si>
    <t>5"L 50pc B.B. SKEWER SET (20)</t>
  </si>
  <si>
    <t>FP25*</t>
  </si>
  <si>
    <t>2.5"L 50PC B.B FORK (20)</t>
  </si>
  <si>
    <t>BB12*</t>
  </si>
  <si>
    <t>12"BB SKEWER W/OUT KNOT (20)</t>
  </si>
  <si>
    <t>CMT4*</t>
  </si>
  <si>
    <t>3.5" 100PC B.B SKEWER (20)</t>
  </si>
  <si>
    <t>CSH1*</t>
  </si>
  <si>
    <t>4.75" B.B SKEWER 25PC  (20)</t>
  </si>
  <si>
    <t>CTK07*</t>
  </si>
  <si>
    <t>2.75"L 50PC B.B  SKEWER (20)</t>
  </si>
  <si>
    <t>CTK09*</t>
  </si>
  <si>
    <t>3.5"L 50PC B.B SKEWER (20)</t>
  </si>
  <si>
    <t>CMT1*</t>
  </si>
  <si>
    <t>4.75" 100PC B.B SKEWER (20)</t>
  </si>
  <si>
    <t>CSH2*</t>
  </si>
  <si>
    <t>4.75" B.B SKEWER-BK 25PC  (20)</t>
  </si>
  <si>
    <t>CTK12*</t>
  </si>
  <si>
    <t>4.75"L 50PC B.B SKEWER (20)</t>
  </si>
  <si>
    <t>CMT2*</t>
  </si>
  <si>
    <t>7"L 100PC B.B SKEWER (5)</t>
  </si>
  <si>
    <t>CMT3*</t>
  </si>
  <si>
    <t>8.25"L 50PC. B.B. FLAT SKEWER (20)</t>
  </si>
  <si>
    <t>FP50*</t>
  </si>
  <si>
    <t>3.5"L 50PC B.B FORK (20)</t>
  </si>
  <si>
    <t>LT6445*</t>
  </si>
  <si>
    <t>7"L 100PC B.B. SKEWER (5)</t>
  </si>
  <si>
    <t>(BA-1) 3"L PLS BARAN (1000/BOX)</t>
  </si>
  <si>
    <t>CBF14*</t>
  </si>
  <si>
    <t>9.5"H B.B DECOR FENCE (10)</t>
  </si>
  <si>
    <t>MS-012*</t>
  </si>
  <si>
    <t>6"L 100PC B.B. SKEWER SET (10)</t>
  </si>
  <si>
    <t>CBF12*</t>
  </si>
  <si>
    <t>11"H B.B. DECOR FENCE (10)</t>
  </si>
  <si>
    <t>MP-144*</t>
  </si>
  <si>
    <t>144PC ASSTD MINI PAPER PARASOL(1)</t>
  </si>
  <si>
    <t>(BA-4) 3.5"L PLS BARAN (1000/BOX)</t>
  </si>
  <si>
    <t>P.61</t>
  </si>
  <si>
    <t>H39*</t>
  </si>
  <si>
    <t>8.5"L WDN SPATULA (25)</t>
  </si>
  <si>
    <t>CM-35*</t>
  </si>
  <si>
    <t>13.75" WD SPATULA (10)</t>
  </si>
  <si>
    <t>YE-109</t>
  </si>
  <si>
    <t>14.25"L PLS SPATULA (40)</t>
  </si>
  <si>
    <t>CM-48*</t>
  </si>
  <si>
    <t>19"  WD SPATULA (10)</t>
  </si>
  <si>
    <t>MSP22*</t>
  </si>
  <si>
    <t>21"L RICE SPOON (6)</t>
  </si>
  <si>
    <t>NET2-T</t>
  </si>
  <si>
    <t>POLY RICE COOKING NET 45"X39" (1)</t>
  </si>
  <si>
    <t>WCT-1*</t>
  </si>
  <si>
    <t>3 CUP WOODEN TRAY HOLDER  (6)</t>
  </si>
  <si>
    <t>HM-35</t>
  </si>
  <si>
    <t>13.75" WD SPATULA (1)</t>
  </si>
  <si>
    <t>CM-60*</t>
  </si>
  <si>
    <t>24" WD SPATULA (10)</t>
  </si>
  <si>
    <t>G08-024*</t>
  </si>
  <si>
    <t>B.B. UTENSIL HLDR W/DIVIDER(1)</t>
  </si>
  <si>
    <t>MSP24*</t>
  </si>
  <si>
    <t>24"L RICE SPOON (6)</t>
  </si>
  <si>
    <t>CT1511*</t>
  </si>
  <si>
    <t>15"x11" BAMBOO TRAY(1)</t>
  </si>
  <si>
    <t>CT17712*</t>
  </si>
  <si>
    <t>17.75"x11.75" BAMBOO TRAY(1)</t>
  </si>
  <si>
    <t>HM-48</t>
  </si>
  <si>
    <t>19" WD SPATULA (1)</t>
  </si>
  <si>
    <t>TSWT1*</t>
  </si>
  <si>
    <t>16"x11"x1.75"H WDN TRAY (1)</t>
  </si>
  <si>
    <t>WT1710*</t>
  </si>
  <si>
    <t>17.5"x10.5" WDN TRAY (1)</t>
  </si>
  <si>
    <t>NET1</t>
  </si>
  <si>
    <t>POLY RICE COOKING NET 38.5"SQ (1)</t>
  </si>
  <si>
    <t>HM-60</t>
  </si>
  <si>
    <t>24" WD SPATULA (1)</t>
  </si>
  <si>
    <t>P.62</t>
  </si>
  <si>
    <t>9A-007</t>
  </si>
  <si>
    <t>8.5"L WDN LADLE (25)</t>
  </si>
  <si>
    <t>9A-007N*</t>
  </si>
  <si>
    <t>8.5"L WDN LADLE-NATURAL (25)</t>
  </si>
  <si>
    <t>NSP-03*</t>
  </si>
  <si>
    <t>8.5"D IRON STEAK PLATE (1)</t>
  </si>
  <si>
    <t>NSP-01*</t>
  </si>
  <si>
    <t>7.25"x4.75" IRON STEAK PLATE (1)</t>
  </si>
  <si>
    <t>TBSP2*</t>
  </si>
  <si>
    <t>9.25" IRON STEAK PLATE (1)</t>
  </si>
  <si>
    <t>NSP-02*</t>
  </si>
  <si>
    <t>8.25"x5.25" IRON STEAK PLATE (1)</t>
  </si>
  <si>
    <t>TBSP1*</t>
  </si>
  <si>
    <t>11.25"  STEAK PLATE W/GROOVE (1)</t>
  </si>
  <si>
    <t>815-15*</t>
  </si>
  <si>
    <t>6.5"D CAST IRON NABE (1)</t>
  </si>
  <si>
    <t>TYK1*</t>
  </si>
  <si>
    <t>DIE-CAST/ALUM TAIYAKI MAKER(1)</t>
  </si>
  <si>
    <t>817-17*</t>
  </si>
  <si>
    <t>7"D CAST IRON NABE (1)</t>
  </si>
  <si>
    <t>520-26*</t>
  </si>
  <si>
    <t>10"D IRON SUKIYAKI PAN (1)</t>
  </si>
  <si>
    <t>HM-13-24</t>
  </si>
  <si>
    <t>9.25"x8.5" IRON EGG PAN (1)</t>
  </si>
  <si>
    <t>821-21*</t>
  </si>
  <si>
    <t>8.5"D IRON NABE (1)</t>
  </si>
  <si>
    <t>821-24*</t>
  </si>
  <si>
    <t>9.5"D CAST IRON NABE (1)</t>
  </si>
  <si>
    <t>827-27*</t>
  </si>
  <si>
    <t>11"D CAST IRON NABE (1)</t>
  </si>
  <si>
    <t>BTM-01-21</t>
  </si>
  <si>
    <t>COPPER EGG PAN (1)</t>
  </si>
  <si>
    <t>P.63</t>
  </si>
  <si>
    <t>KB8718</t>
  </si>
  <si>
    <t>4.5"D STRNR W/HNDL(12)</t>
  </si>
  <si>
    <t>KB8718-60</t>
  </si>
  <si>
    <t>4.5"D STRNR W/HNDL (FINE) (12)</t>
  </si>
  <si>
    <t>KB8715</t>
  </si>
  <si>
    <t>5.5"D STRNR W/HDL 12)</t>
  </si>
  <si>
    <t>KB8715-60</t>
  </si>
  <si>
    <t>5.5'D STRNR W/HNDL (FINE)(12)</t>
  </si>
  <si>
    <t>KB8714</t>
  </si>
  <si>
    <t>6.5"D STRNR W/HNDL(12)</t>
  </si>
  <si>
    <t>KB8714-60</t>
  </si>
  <si>
    <t>6.5"D STRNR W/HDL (FINE)(12)</t>
  </si>
  <si>
    <t>TK-6</t>
  </si>
  <si>
    <t>2PC S.S. MISO STRAINER (10)</t>
  </si>
  <si>
    <t>QL036A*</t>
  </si>
  <si>
    <t>3PC. STRAINER SET 15/19/25CM</t>
  </si>
  <si>
    <t>QL036*</t>
  </si>
  <si>
    <t>S.S. DEEP BASKET STRAINER 400MM</t>
  </si>
  <si>
    <t>TSK2</t>
  </si>
  <si>
    <t>5.5"Dx16"L S.S. NOODLE STRNR (1)</t>
  </si>
  <si>
    <t>QL036C-375*</t>
  </si>
  <si>
    <t>S.S. DEEP BASKET STRAINER 375MM</t>
  </si>
  <si>
    <t>QL036C-400*</t>
  </si>
  <si>
    <t>S-0015</t>
  </si>
  <si>
    <t>S.S. SKIMMER L (1)</t>
  </si>
  <si>
    <t>P.64</t>
  </si>
  <si>
    <t>C7-B3*</t>
  </si>
  <si>
    <t>17oz 8.5"Dx3.75"H DONABE-GLSY BK(1)</t>
  </si>
  <si>
    <t>JST-08*</t>
  </si>
  <si>
    <t>6"SQx5"H KONRO (1)</t>
  </si>
  <si>
    <t>JST-08-BK*</t>
  </si>
  <si>
    <t>6"SQx5"H KONRO BK (1)</t>
  </si>
  <si>
    <t>D6-K</t>
  </si>
  <si>
    <t>20oz 7.25"Dx4"H DONABE (1)</t>
  </si>
  <si>
    <t>D7-K</t>
  </si>
  <si>
    <t>36oz 8.5"Dx4.5"H DONABE (1)</t>
  </si>
  <si>
    <t>22-1240</t>
  </si>
  <si>
    <t>27CM PEKING WOK</t>
  </si>
  <si>
    <t>D8-K</t>
  </si>
  <si>
    <t>48oz 9.5"Dx5.25"H DONABE (1)</t>
  </si>
  <si>
    <t>22-1210</t>
  </si>
  <si>
    <t>36CM PEKING WOK</t>
  </si>
  <si>
    <t>22-1230</t>
  </si>
  <si>
    <t>30CM PEKING WOK</t>
  </si>
  <si>
    <t>22-1220</t>
  </si>
  <si>
    <t>33CM PEKING WOK</t>
  </si>
  <si>
    <t>22-1200</t>
  </si>
  <si>
    <t>39CM PEKING WOK</t>
  </si>
  <si>
    <t>D9-K</t>
  </si>
  <si>
    <t>64oz 10.75"Dx6"H DONABE (1)</t>
  </si>
  <si>
    <t>TK-4</t>
  </si>
  <si>
    <t>SHABU-SHABU PAN-26CM</t>
  </si>
  <si>
    <t>D10-K</t>
  </si>
  <si>
    <t>90oz 12.5"Dx6.5"H DONABE (1)</t>
  </si>
  <si>
    <t>P.65</t>
  </si>
  <si>
    <t>K000111</t>
  </si>
  <si>
    <t>(000111)7"L WDN PESTLE (30)</t>
  </si>
  <si>
    <t>K000104</t>
  </si>
  <si>
    <t>(000102) 9.5"L WDN PESTLE (20)</t>
  </si>
  <si>
    <t>2110-G*</t>
  </si>
  <si>
    <t>8"x3.75" MEL. NETA ZARA (12)</t>
  </si>
  <si>
    <t>2110-W*</t>
  </si>
  <si>
    <t>8"x3.75" MEL. NETA ZARA-WH (12)</t>
  </si>
  <si>
    <t>A668-02*</t>
  </si>
  <si>
    <t>7.75"x3.5" NETA ZARA (6)</t>
  </si>
  <si>
    <t>2213-G*</t>
  </si>
  <si>
    <t>8.75"x5" MEL. NETA ZARA (8)</t>
  </si>
  <si>
    <t>2213-W*</t>
  </si>
  <si>
    <t>8.75"x5" MEL. NETA ZARA-WH (8)</t>
  </si>
  <si>
    <t>A668-01*</t>
  </si>
  <si>
    <t>8.75"x4.75" NETA PLATE (6)</t>
  </si>
  <si>
    <t>G545-K</t>
  </si>
  <si>
    <t>4"D MORTAR (6)</t>
  </si>
  <si>
    <t>G56-K</t>
  </si>
  <si>
    <t>6"D MORTAR (5)</t>
  </si>
  <si>
    <t>KM5921</t>
  </si>
  <si>
    <t>8"x3.75" PORC. NETA ZARA-WH (10)</t>
  </si>
  <si>
    <t>KM5921-B</t>
  </si>
  <si>
    <t>8"x3.75" PORC. NETA ZARA-BK (10)</t>
  </si>
  <si>
    <t>KM5924</t>
  </si>
  <si>
    <t>8.75"x5" PORC. NETA ZARA-WH (10)</t>
  </si>
  <si>
    <t>KM5924-B</t>
  </si>
  <si>
    <t>8.75"x5" PORC. NETA ZARA-BK (10)</t>
  </si>
  <si>
    <t>G57-K</t>
  </si>
  <si>
    <t>7"D MORTAR (5)</t>
  </si>
  <si>
    <t>G58-K</t>
  </si>
  <si>
    <t>8.5"D MORTAR (2)</t>
  </si>
  <si>
    <t>P.66</t>
  </si>
  <si>
    <t>TB-152</t>
  </si>
  <si>
    <t>100PC/BX POLY DISP GLOVE-S  (1)</t>
  </si>
  <si>
    <t>TB-153</t>
  </si>
  <si>
    <t>100PC/BX POLY DISP GLOVE-M  (1)</t>
  </si>
  <si>
    <t>TB-154</t>
  </si>
  <si>
    <t>100PC/BX POLY DISP GLOVE-L  (1)</t>
  </si>
  <si>
    <t>GL1-L</t>
  </si>
  <si>
    <t>(L) 50PC DISP GLOVES (1/20/60)</t>
  </si>
  <si>
    <t>GL1-LE</t>
  </si>
  <si>
    <t>(LE) ENG 50PC DISP GLOVES (1/20/60)</t>
  </si>
  <si>
    <t>GL1-M</t>
  </si>
  <si>
    <t>(M) 50PC DISP GLOVES (1/20/60)</t>
  </si>
  <si>
    <t>GL1-ME</t>
  </si>
  <si>
    <t>(ME) ENG 50PC DISP GLOVES (1/20/60)</t>
  </si>
  <si>
    <t>GL1-S</t>
  </si>
  <si>
    <t>(S) 50PC DISP GLOVES (1/20/60)</t>
  </si>
  <si>
    <t>GL1-SE</t>
  </si>
  <si>
    <t>(SE) ENG 50PC DISP GLOVES (1/20/60)</t>
  </si>
  <si>
    <t>AT-02</t>
  </si>
  <si>
    <t>2.0L PLS PICKLE MAKER (1)</t>
  </si>
  <si>
    <t>AT-03</t>
  </si>
  <si>
    <t>3.0L PLS PICKLE MAKER (1)</t>
  </si>
  <si>
    <t>NC-3</t>
  </si>
  <si>
    <t>IRON NORI CONTAINER - RED (1)</t>
  </si>
  <si>
    <t>NC-1</t>
  </si>
  <si>
    <t>IRON NORI CONTAINER  BLACK "S" (1)</t>
  </si>
  <si>
    <t>NC-4</t>
  </si>
  <si>
    <t>NC-2</t>
  </si>
  <si>
    <t>IRON NORI CONTAINER  BLACK "L" (1)</t>
  </si>
  <si>
    <t>P.67</t>
  </si>
  <si>
    <t>FC-42*</t>
  </si>
  <si>
    <t>12"(7.25") SS KNIFE (1)</t>
  </si>
  <si>
    <t>FC-43*</t>
  </si>
  <si>
    <t>13.5"(8.25") SS KNIFE (1)</t>
  </si>
  <si>
    <t>SRX270-S</t>
  </si>
  <si>
    <t>16"(10") SS SASHIMI KNIFE W/WD (5)</t>
  </si>
  <si>
    <t>TU-9009</t>
  </si>
  <si>
    <t>150mm SS KNIFE 9.75"(6") (6)</t>
  </si>
  <si>
    <t>TU-9001</t>
  </si>
  <si>
    <t>170mm SS KNIFE 11.5"(6.75") (6)</t>
  </si>
  <si>
    <t>TU-9004</t>
  </si>
  <si>
    <t>210mm SS KNIFE 12.75"(8.25") (6)</t>
  </si>
  <si>
    <t>FC-44*</t>
  </si>
  <si>
    <t>14"(8.25") SS KNIFE (1)</t>
  </si>
  <si>
    <t>TU-9005</t>
  </si>
  <si>
    <t>240mm SS KNIFE 14.25"(9.25") (6)</t>
  </si>
  <si>
    <t>TU-9010</t>
  </si>
  <si>
    <t>145mm SS KNIFE 10.5"(5.75") (6)</t>
  </si>
  <si>
    <t>TU-9012</t>
  </si>
  <si>
    <t>240mm SS KNIFE 14"(9.5") (6)</t>
  </si>
  <si>
    <t>TU-9006</t>
  </si>
  <si>
    <t>270mm SS KNIFE 16"(10.5") (6)</t>
  </si>
  <si>
    <t>F908</t>
  </si>
  <si>
    <t>C.S. SASHIMI KNIFE (6)</t>
  </si>
  <si>
    <t>F909</t>
  </si>
  <si>
    <t>(F909-1) C.S.IRON SASHIMI KNIFE (6)</t>
  </si>
  <si>
    <t>F903</t>
  </si>
  <si>
    <t>C.S DEBA KNIFE (6)</t>
  </si>
  <si>
    <t>P.68</t>
  </si>
  <si>
    <t>SR240-S</t>
  </si>
  <si>
    <t>14.25"(9.25") SS SASHIMI KNIFE (5)</t>
  </si>
  <si>
    <t>SR510</t>
  </si>
  <si>
    <t>11.5"(7") SS CHOP KNIFE (6)</t>
  </si>
  <si>
    <t>1528-S2</t>
  </si>
  <si>
    <t>SS COOKING KNIFE W/WD HANDLE (12)</t>
  </si>
  <si>
    <t>CUK-02</t>
  </si>
  <si>
    <t>10"(6.25") CHNSE KNIFE (CL-20)</t>
  </si>
  <si>
    <t>SR500</t>
  </si>
  <si>
    <t>12.5"(8") SS CHOP KNIFE (6)</t>
  </si>
  <si>
    <t>FA70</t>
  </si>
  <si>
    <t>11.25"(7") SS CHINESE CLEVER (6)</t>
  </si>
  <si>
    <t>SR270-S</t>
  </si>
  <si>
    <t>15.75"(10") SS SASHIMI KNIFE (5)</t>
  </si>
  <si>
    <t>SRP240-S</t>
  </si>
  <si>
    <t>14.5"(9") SS SASHIMI KNIFE (5)</t>
  </si>
  <si>
    <t>SR300-S</t>
  </si>
  <si>
    <t>17.75"(11.75") SS SASHIMI KNIFE (5)</t>
  </si>
  <si>
    <t>SRP270-S</t>
  </si>
  <si>
    <t>SS SASHIMI KNIFE W/PLS (5)</t>
  </si>
  <si>
    <t>SR-MS180</t>
  </si>
  <si>
    <t>SS KNIFE W/PLS (1)</t>
  </si>
  <si>
    <t>SR-MS240</t>
  </si>
  <si>
    <t>SR-VG100</t>
  </si>
  <si>
    <t>SR-VG400</t>
  </si>
  <si>
    <t>P.69</t>
  </si>
  <si>
    <t>ANGLED TIP FISH BONE TWEEZER (12)</t>
  </si>
  <si>
    <t>A-15</t>
  </si>
  <si>
    <t>4.25"L ASSTD PLS  PEELER (10)</t>
  </si>
  <si>
    <t>A-23</t>
  </si>
  <si>
    <t>6.25"L ASSTD PLS  PEELER (12)</t>
  </si>
  <si>
    <t>KK16</t>
  </si>
  <si>
    <t>STRAIGHT-TIP FISH BONE TWEEZER (50)</t>
  </si>
  <si>
    <t>KK17</t>
  </si>
  <si>
    <t>ANGLED-TIP FISH BONE TWEEZER (50)</t>
  </si>
  <si>
    <t>4PC SS VEG. MOLD SET (L) (12)</t>
  </si>
  <si>
    <t>138691B-C</t>
  </si>
  <si>
    <t>S.S COARSE BLADES FOR 138691 (10)</t>
  </si>
  <si>
    <t>4PC SS VEG. MOLD SET (S) (12)</t>
  </si>
  <si>
    <t>138691B-M</t>
  </si>
  <si>
    <t>S.S MEDIUM BLADES FOR 138691 (10)</t>
  </si>
  <si>
    <t>138691B-F</t>
  </si>
  <si>
    <t>S.S FINE BLADES FOR 138691 (10)</t>
  </si>
  <si>
    <t>BR-1B-C</t>
  </si>
  <si>
    <t>S.S COARSE BLADE FOR BR1 (10)</t>
  </si>
  <si>
    <t>BR-1B-M</t>
  </si>
  <si>
    <t>S.S MEDIUM BLADE FOR BR1 (10)</t>
  </si>
  <si>
    <t>BR-1B-F</t>
  </si>
  <si>
    <t>S.S FINE BLADE FOR BR1 (10)</t>
  </si>
  <si>
    <t>TS-252</t>
  </si>
  <si>
    <t>8"L BRASS FISH SCALER (20)</t>
  </si>
  <si>
    <t>VS101</t>
  </si>
  <si>
    <t>13"x4.5"x0.75"H VEG SLICER (1)</t>
  </si>
  <si>
    <t>BR1</t>
  </si>
  <si>
    <t>12.25"x3.5" PLS VEG SLICER (1)</t>
  </si>
  <si>
    <t>BR7</t>
  </si>
  <si>
    <t>5.5"x4" PLS VEG SLICER (1)</t>
  </si>
  <si>
    <t>14"x5" PLS VEG SLICER (1)</t>
  </si>
  <si>
    <t>VS-801</t>
  </si>
  <si>
    <t>9.5"x4.25" PLS VEG SLICER (1)</t>
  </si>
  <si>
    <t>10.5"x4.75" PLS VEG SLICER (1)</t>
  </si>
  <si>
    <t>CKY-01</t>
  </si>
  <si>
    <t>11"x7.25" PLS VEG SLICER (1)</t>
  </si>
  <si>
    <t>P.70</t>
  </si>
  <si>
    <t>MM-4001</t>
  </si>
  <si>
    <t>RUST REMOVER (10)</t>
  </si>
  <si>
    <t>CT-13N</t>
  </si>
  <si>
    <t>9"L CERAMIC KNIFE SHARPNR (12)</t>
  </si>
  <si>
    <t>K-45</t>
  </si>
  <si>
    <t>#1000-WHET STONE (1) (CL-21)</t>
  </si>
  <si>
    <t>HT-43</t>
  </si>
  <si>
    <t>#6000-WHET STONE (1)</t>
  </si>
  <si>
    <t>K-80</t>
  </si>
  <si>
    <t>#250/1000-WHET STONE (1) (CL-21)</t>
  </si>
  <si>
    <t>22R</t>
  </si>
  <si>
    <t>#1000-WHET STONE (1)</t>
  </si>
  <si>
    <t>AP0509</t>
  </si>
  <si>
    <t>#240/1000-WHET STONE (5)</t>
  </si>
  <si>
    <t>GC220</t>
  </si>
  <si>
    <t>#220-WHET STONE (CL-21)</t>
  </si>
  <si>
    <t>K1000</t>
  </si>
  <si>
    <t>#1000-WHET STONE (CL21) (1)</t>
  </si>
  <si>
    <t>K1200</t>
  </si>
  <si>
    <t>#1200-WHET STONE (CL-21) (1)</t>
  </si>
  <si>
    <t>K8-1000</t>
  </si>
  <si>
    <t>33Y</t>
  </si>
  <si>
    <t>#3000-WHET STONE (1)</t>
  </si>
  <si>
    <t>HT-65</t>
  </si>
  <si>
    <t>#1000/6000-WHET STONE (1)</t>
  </si>
  <si>
    <t>NO2500-P</t>
  </si>
  <si>
    <t>#1000/3000-WHET STONE (1)</t>
  </si>
  <si>
    <t>W4</t>
  </si>
  <si>
    <t>#1000- WHET STONE (1)</t>
  </si>
  <si>
    <t>K-032</t>
  </si>
  <si>
    <t>K-105</t>
  </si>
  <si>
    <t>#1000-WHET STONE (CL-21) (1)</t>
  </si>
  <si>
    <t>H5-20</t>
  </si>
  <si>
    <t>750x330x20mm HI-SOFT CUTTING BOARD</t>
  </si>
  <si>
    <t>G10B-20</t>
  </si>
  <si>
    <t>1000x400x20mm SYNTHETIC BOARD (1)</t>
  </si>
  <si>
    <t>H7-20</t>
  </si>
  <si>
    <t>840x390x20mm HI-SOFT CUTTING BOARD</t>
  </si>
  <si>
    <t>H10B-20</t>
  </si>
  <si>
    <t>1000x400x20mm HI-SOFT CUTTING BOARD</t>
  </si>
  <si>
    <t>AG-111</t>
  </si>
  <si>
    <t>1000x400x20mm RUBBER CUTTING BOARD</t>
  </si>
  <si>
    <t>P.71</t>
  </si>
  <si>
    <t>C32*</t>
  </si>
  <si>
    <t>13"L CHOPSTICK-BLK (40)</t>
  </si>
  <si>
    <t>C33*</t>
  </si>
  <si>
    <t>13"L CHOPSTICK-RD (40)</t>
  </si>
  <si>
    <t>C34*</t>
  </si>
  <si>
    <t>13"L B.B. CHOPSTICKS(20)</t>
  </si>
  <si>
    <t>C36*</t>
  </si>
  <si>
    <t>15"L CHOPSTICKS (1/20/2000)</t>
  </si>
  <si>
    <t>C37*</t>
  </si>
  <si>
    <t>17.5"L CHOPSTICKS (1/20/2000)</t>
  </si>
  <si>
    <t>C10*</t>
  </si>
  <si>
    <t>8.5"L BB CHOPSTICKS  (25)</t>
  </si>
  <si>
    <t>YM18*</t>
  </si>
  <si>
    <t>40PR DISP WDN CHOPSTICK SET (1)</t>
  </si>
  <si>
    <t>C-081*</t>
  </si>
  <si>
    <t>15PR BB DISPOSABLE CHOPS (10)</t>
  </si>
  <si>
    <t>3-1291-7</t>
  </si>
  <si>
    <t>(434140) PLS CHOPS (10/500/1000)</t>
  </si>
  <si>
    <t>WJ10-B</t>
  </si>
  <si>
    <t>10PR. CHOPSTICKS-BK (10)</t>
  </si>
  <si>
    <t>WJ10-M</t>
  </si>
  <si>
    <t>10PR. CHOPSTICKS-MR (10)</t>
  </si>
  <si>
    <t>KG165</t>
  </si>
  <si>
    <t>S.S CHOPSTICKS (1)</t>
  </si>
  <si>
    <t>P.72</t>
  </si>
  <si>
    <t>DA-1</t>
  </si>
  <si>
    <t>3.5"H DARUMA GOH (1)</t>
  </si>
  <si>
    <t>LC55*</t>
  </si>
  <si>
    <t>5.25"H LUCKY CAT WH (1)</t>
  </si>
  <si>
    <t>LC55-B*</t>
  </si>
  <si>
    <t>5.25"H LUCKY CAT BK (1)</t>
  </si>
  <si>
    <t>32-66R*</t>
  </si>
  <si>
    <t>18.5" VINYL LANTERN-RED</t>
  </si>
  <si>
    <t>DA-2</t>
  </si>
  <si>
    <t>4.5"H DARUMA GOH (1)</t>
  </si>
  <si>
    <t>LC7*</t>
  </si>
  <si>
    <t>6.75"H  LUCKY CAT WH (1)</t>
  </si>
  <si>
    <t>LC7-B*</t>
  </si>
  <si>
    <t>6.75"H LUCKY CAT BK (1)</t>
  </si>
  <si>
    <t>79-11R*</t>
  </si>
  <si>
    <t>18.5" VINYL LANTERN-RAMEN</t>
  </si>
  <si>
    <t>79-14-R*</t>
  </si>
  <si>
    <t>18.5"  VINYL LANTERN-SUSHI</t>
  </si>
  <si>
    <t>DA-3</t>
  </si>
  <si>
    <t>5.5"H DARUMA GOH (1)</t>
  </si>
  <si>
    <t>80-10R*</t>
  </si>
  <si>
    <t>21.5" VINYL LANTERN-SUSHI (L)</t>
  </si>
  <si>
    <t>80-2R*</t>
  </si>
  <si>
    <t>21.5" VINYL LANTERN-RAMEN</t>
  </si>
  <si>
    <t>LC85*</t>
  </si>
  <si>
    <t>8.5"H LUCKY CAT WH (1)</t>
  </si>
  <si>
    <t>LC85-B*</t>
  </si>
  <si>
    <t>8.5"H LUCKY CAT BK (1)</t>
  </si>
  <si>
    <t>84-11R*</t>
  </si>
  <si>
    <t>25" VINYL LANTERN-RAMEN</t>
  </si>
  <si>
    <t>84-20*</t>
  </si>
  <si>
    <t>25" VINYL LANTERN-SUSHI</t>
  </si>
  <si>
    <t>DA-5</t>
  </si>
  <si>
    <t>7"H DARUMA GOH (1)</t>
  </si>
  <si>
    <t>LC95*</t>
  </si>
  <si>
    <t>9.5"H LUCKY CAT WH (1)</t>
  </si>
  <si>
    <t>LC95-B*</t>
  </si>
  <si>
    <t>9.5"H LUCKY CAT BK (1)</t>
  </si>
  <si>
    <t>DA-6</t>
  </si>
  <si>
    <t>8"H DARUMA GOH (1)</t>
  </si>
  <si>
    <t>LC13*</t>
  </si>
  <si>
    <t>12.75"H LUCKY CAT WH (1)</t>
  </si>
  <si>
    <t>DA-7</t>
  </si>
  <si>
    <t>9.5"H DARUMA 7 GOH (1)</t>
  </si>
  <si>
    <t>LC16*</t>
  </si>
  <si>
    <t>15.5"H LUCKY CAT WH (1)</t>
  </si>
  <si>
    <t>LC18*</t>
  </si>
  <si>
    <t>18"H LUCKY CAT WH (1)</t>
  </si>
  <si>
    <t>P.73</t>
  </si>
  <si>
    <t>PNU-15</t>
  </si>
  <si>
    <t>100% POLY 85cmx150cm NOREN (1)</t>
  </si>
  <si>
    <t>PCOS-34</t>
  </si>
  <si>
    <t>NOREN 85X150CM/COT (1)</t>
  </si>
  <si>
    <t>PCOS-69</t>
  </si>
  <si>
    <t>PNU-08</t>
  </si>
  <si>
    <t>85x150cm NOREN/COT/RAY-CAT(1)</t>
  </si>
  <si>
    <t>PS108</t>
  </si>
  <si>
    <t>85x150cm COT/NOREN-BIJINGA(1)</t>
  </si>
  <si>
    <t>PS111</t>
  </si>
  <si>
    <t>85x150cm COT NOREN-BIJINGA(1)</t>
  </si>
  <si>
    <t>PS116</t>
  </si>
  <si>
    <t>85x150cm COT/ NOREN-WAVE(1)</t>
  </si>
  <si>
    <t>PCOS-59</t>
  </si>
  <si>
    <t>NOREN 85X150CM/COTTON (1)</t>
  </si>
  <si>
    <t>PCOS-67</t>
  </si>
  <si>
    <t>P18515-C</t>
  </si>
  <si>
    <t>PCOS-41</t>
  </si>
  <si>
    <t>PS121</t>
  </si>
  <si>
    <t>85x150cm COT NOREN-BL/FAN(1)</t>
  </si>
  <si>
    <t>P.74</t>
  </si>
  <si>
    <t>PCOS-201</t>
  </si>
  <si>
    <t>85cmx150cm UNCUT NOREN-POLY (1)</t>
  </si>
  <si>
    <t>PCOS-43</t>
  </si>
  <si>
    <t>NOREN 85X90CM/COTTON (1)</t>
  </si>
  <si>
    <t>PCOS-45</t>
  </si>
  <si>
    <t>NOREN 85X90CM/COT (1)</t>
  </si>
  <si>
    <t>PCOS-46</t>
  </si>
  <si>
    <t>100% COTTON 85cmx90cm NOREN (1)</t>
  </si>
  <si>
    <t>PCOS-89</t>
  </si>
  <si>
    <t>NOREN 85x90CM/COT (1)</t>
  </si>
  <si>
    <t>PCOS-219</t>
  </si>
  <si>
    <t>100% POLY 85cmx150cm NOREN</t>
  </si>
  <si>
    <t>PCOS-75</t>
  </si>
  <si>
    <t>NOREN 85X150CM COT/RAY (1)</t>
  </si>
  <si>
    <t>PCOS-99</t>
  </si>
  <si>
    <t>85x150CM NOREN/COT-SUMO (1)</t>
  </si>
  <si>
    <t>PNO-4</t>
  </si>
  <si>
    <t>NOREN 85X150CM/POLY (1)</t>
  </si>
  <si>
    <t>PCOS-110</t>
  </si>
  <si>
    <t>85x150CM 100% COTTON NOREN (1)</t>
  </si>
  <si>
    <t>PS145</t>
  </si>
  <si>
    <t>100% COTTON 85cmx150cm NOREN (1)</t>
  </si>
  <si>
    <t>PCOS-226</t>
  </si>
  <si>
    <t>100% COTTON 85cmx150cm NOREN</t>
  </si>
  <si>
    <t>P.75</t>
  </si>
  <si>
    <t>HA-3</t>
  </si>
  <si>
    <t>(KS3) HEADBAND JAPAN-WH (12)</t>
  </si>
  <si>
    <t>HA-4</t>
  </si>
  <si>
    <t>(KS4) HEADBAND #1-WH (12)</t>
  </si>
  <si>
    <t>HA-5</t>
  </si>
  <si>
    <t>(KS5) HEADBAND FIGHT SPIRIT-WH (12)</t>
  </si>
  <si>
    <t>HA-6</t>
  </si>
  <si>
    <t>(KS6) HEADBAND VICTORY-WH (12)</t>
  </si>
  <si>
    <t>HA-8</t>
  </si>
  <si>
    <t>COTTON HEADBAND-DIVINE WIND/WH (12)</t>
  </si>
  <si>
    <t>HAB-3</t>
  </si>
  <si>
    <t>(KSB3) HEADBAND JAPAN-BK (12)</t>
  </si>
  <si>
    <t>HAB-4</t>
  </si>
  <si>
    <t>(KSB4) HEADBAND #1-BK (12)</t>
  </si>
  <si>
    <t>HAB-5</t>
  </si>
  <si>
    <t>(KSB5) HEADBAND FIGHT SPIRIT-BK(12)</t>
  </si>
  <si>
    <t>HAB-6</t>
  </si>
  <si>
    <t>(KSB6) HEADBAND VICTORY-BK (12)</t>
  </si>
  <si>
    <t>HAB-8</t>
  </si>
  <si>
    <t>COTTON HEAD BAND DIVINE WIND WH</t>
  </si>
  <si>
    <t>PCOS-88</t>
  </si>
  <si>
    <t>NOREN 85x30CM COT-BL(1)</t>
  </si>
  <si>
    <t>LS10-2L</t>
  </si>
  <si>
    <t>9.5"L RD JAPANESE SANDALS (5)</t>
  </si>
  <si>
    <t>LS10-3L</t>
  </si>
  <si>
    <t>9.75"L RD JAPANESE SANDALS (5)</t>
  </si>
  <si>
    <t>LS40-L</t>
  </si>
  <si>
    <t>9.75"L BK JAPANESE SANDALS (5)</t>
  </si>
  <si>
    <t>PCOS-213</t>
  </si>
  <si>
    <t>NOREN 85X25CM/COT (1)</t>
  </si>
  <si>
    <t>PCOS-44</t>
  </si>
  <si>
    <t>NOREN 85X30CM/COT (1)</t>
  </si>
  <si>
    <t>PCOS-212</t>
  </si>
  <si>
    <t>NOREN 85X45CM/COT (1)</t>
  </si>
  <si>
    <t>LS40-LL</t>
  </si>
  <si>
    <t>10.25"L BK JAPANESE SANDALS (5)</t>
  </si>
  <si>
    <t>PCOS-211</t>
  </si>
  <si>
    <t>NOREN 85X75CM/COT (1)</t>
  </si>
  <si>
    <t>PCOS-215</t>
  </si>
  <si>
    <t>NOREN 165X66CM/COTTON (1)</t>
  </si>
  <si>
    <t>On Order Qty</t>
  </si>
  <si>
    <t>Professional Extension</t>
  </si>
  <si>
    <t>Shipping Method</t>
  </si>
  <si>
    <t>Shipping Terms</t>
  </si>
  <si>
    <t>Delivery Date</t>
  </si>
  <si>
    <t>DATE:</t>
  </si>
  <si>
    <t>SHIP TO:</t>
  </si>
  <si>
    <t>TEL:</t>
  </si>
  <si>
    <t>EMAIL:</t>
  </si>
  <si>
    <t>CUST ID:</t>
  </si>
  <si>
    <t>ATTN:</t>
  </si>
  <si>
    <t>PO#:</t>
  </si>
  <si>
    <t>COMPANY:</t>
  </si>
  <si>
    <t>ADDRESS:</t>
  </si>
  <si>
    <t>CITY, ST, ZIP:</t>
  </si>
  <si>
    <t>Purchase Order</t>
  </si>
  <si>
    <r>
      <t>T</t>
    </r>
    <r>
      <rPr>
        <sz val="14"/>
        <rFont val="Garamond"/>
        <family val="1"/>
      </rPr>
      <t>ABLEWARE</t>
    </r>
    <r>
      <rPr>
        <sz val="18"/>
        <rFont val="Garamond"/>
        <family val="1"/>
      </rPr>
      <t xml:space="preserve"> P</t>
    </r>
    <r>
      <rPr>
        <sz val="14"/>
        <rFont val="Garamond"/>
        <family val="1"/>
      </rPr>
      <t>RO</t>
    </r>
  </si>
  <si>
    <r>
      <t>R</t>
    </r>
    <r>
      <rPr>
        <sz val="12"/>
        <rFont val="Garamond"/>
        <family val="1"/>
      </rPr>
      <t>ESTAURANT</t>
    </r>
    <r>
      <rPr>
        <sz val="16"/>
        <rFont val="Garamond"/>
        <family val="1"/>
      </rPr>
      <t xml:space="preserve"> S</t>
    </r>
    <r>
      <rPr>
        <sz val="12"/>
        <rFont val="Garamond"/>
        <family val="1"/>
      </rPr>
      <t>UPPLY</t>
    </r>
  </si>
  <si>
    <t>258 N Palm Canyon Dr</t>
  </si>
  <si>
    <t>Palm Springs, CA 92262</t>
  </si>
  <si>
    <t>TABLEWAREPRO@gmail.com</t>
  </si>
  <si>
    <t>www.TABLEWAREPRO.COM</t>
  </si>
  <si>
    <t>760-537-3838</t>
  </si>
  <si>
    <t>TOTAL</t>
  </si>
  <si>
    <t>9.25% Tax</t>
  </si>
  <si>
    <t>Subtotal</t>
  </si>
  <si>
    <t>PO TOTAL:</t>
  </si>
  <si>
    <t>To place order:
1) Save Excel file to desktop
2) Email Excel file to: 
TABLEWAREPRO@gmail.com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</si>
</sst>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4"/>
      <color theme="1" tint="0.249977111117893"/>
      <name val="Garamond"/>
      <family val="1"/>
    </font>
    <font>
      <sz val="14"/>
      <color indexed="10"/>
      <name val="Garamond"/>
      <family val="1"/>
    </font>
    <font>
      <b/>
      <sz val="12"/>
      <name val="Garamond"/>
      <family val="1"/>
    </font>
    <font>
      <sz val="38"/>
      <color rgb="FF80FF03"/>
      <name val="Garamond"/>
      <family val="1"/>
    </font>
    <font>
      <sz val="16"/>
      <name val="Garamond"/>
      <family val="1"/>
    </font>
    <font>
      <sz val="18"/>
      <name val="Garamond"/>
      <family val="1"/>
    </font>
    <font>
      <sz val="14"/>
      <color rgb="FFFF0000"/>
      <name val="Garamond"/>
      <family val="1"/>
    </font>
    <font>
      <sz val="10"/>
      <color rgb="FF242729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80FF0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44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44" fontId="2" fillId="0" borderId="0" xfId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44" fontId="9" fillId="0" borderId="0" xfId="1" applyFont="1" applyFill="1" applyAlignment="1">
      <alignment horizontal="center"/>
    </xf>
    <xf numFmtId="0" fontId="12" fillId="0" borderId="0" xfId="0" applyFont="1"/>
    <xf numFmtId="0" fontId="11" fillId="0" borderId="0" xfId="0" applyNumberFormat="1" applyFont="1" applyFill="1"/>
    <xf numFmtId="44" fontId="11" fillId="0" borderId="0" xfId="1" applyFont="1" applyFill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44" fontId="6" fillId="0" borderId="2" xfId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10" fillId="3" borderId="0" xfId="0" applyNumberFormat="1" applyFont="1" applyFill="1"/>
    <xf numFmtId="0" fontId="10" fillId="3" borderId="0" xfId="0" applyNumberFormat="1" applyFont="1" applyFill="1" applyAlignment="1">
      <alignment horizontal="left"/>
    </xf>
    <xf numFmtId="0" fontId="10" fillId="3" borderId="0" xfId="0" applyNumberFormat="1" applyFont="1" applyFill="1" applyAlignment="1">
      <alignment horizontal="center"/>
    </xf>
    <xf numFmtId="0" fontId="10" fillId="3" borderId="0" xfId="0" applyNumberFormat="1" applyFont="1" applyFill="1" applyAlignment="1">
      <alignment horizontal="right"/>
    </xf>
    <xf numFmtId="44" fontId="10" fillId="3" borderId="0" xfId="1" applyFont="1" applyFill="1" applyAlignment="1">
      <alignment horizontal="center"/>
    </xf>
    <xf numFmtId="0" fontId="15" fillId="3" borderId="0" xfId="0" applyFont="1" applyFill="1" applyBorder="1" applyAlignment="1">
      <alignment horizontal="right"/>
    </xf>
    <xf numFmtId="0" fontId="17" fillId="3" borderId="0" xfId="0" applyNumberFormat="1" applyFont="1" applyFill="1"/>
    <xf numFmtId="0" fontId="9" fillId="3" borderId="0" xfId="0" applyNumberFormat="1" applyFont="1" applyFill="1"/>
    <xf numFmtId="0" fontId="16" fillId="3" borderId="0" xfId="0" applyNumberFormat="1" applyFont="1" applyFill="1"/>
    <xf numFmtId="44" fontId="10" fillId="3" borderId="0" xfId="1" applyFont="1" applyFill="1" applyAlignment="1">
      <alignment horizontal="left"/>
    </xf>
    <xf numFmtId="0" fontId="10" fillId="3" borderId="0" xfId="0" applyFont="1" applyFill="1"/>
    <xf numFmtId="0" fontId="14" fillId="3" borderId="0" xfId="0" applyNumberFormat="1" applyFont="1" applyFill="1"/>
    <xf numFmtId="0" fontId="14" fillId="3" borderId="0" xfId="0" applyNumberFormat="1" applyFont="1" applyFill="1" applyAlignment="1">
      <alignment horizontal="left"/>
    </xf>
    <xf numFmtId="0" fontId="14" fillId="3" borderId="0" xfId="0" applyNumberFormat="1" applyFont="1" applyFill="1" applyAlignment="1">
      <alignment horizontal="center"/>
    </xf>
    <xf numFmtId="44" fontId="14" fillId="3" borderId="0" xfId="1" applyFont="1" applyFill="1" applyAlignment="1">
      <alignment horizontal="center"/>
    </xf>
    <xf numFmtId="0" fontId="11" fillId="0" borderId="7" xfId="1" applyNumberFormat="1" applyFont="1" applyFill="1" applyBorder="1" applyAlignment="1">
      <alignment horizontal="center" vertical="center" wrapText="1"/>
    </xf>
    <xf numFmtId="44" fontId="0" fillId="0" borderId="0" xfId="1" applyFont="1" applyFill="1" applyAlignment="1">
      <alignment horizontal="right"/>
    </xf>
    <xf numFmtId="44" fontId="9" fillId="3" borderId="0" xfId="0" applyNumberFormat="1" applyFont="1" applyFill="1"/>
    <xf numFmtId="0" fontId="18" fillId="3" borderId="0" xfId="0" applyNumberFormat="1" applyFont="1" applyFill="1" applyAlignment="1">
      <alignment horizontal="left" vertical="center" wrapText="1"/>
    </xf>
    <xf numFmtId="44" fontId="10" fillId="3" borderId="4" xfId="1" applyFont="1" applyFill="1" applyBorder="1" applyAlignment="1">
      <alignment horizontal="left"/>
    </xf>
    <xf numFmtId="44" fontId="10" fillId="3" borderId="6" xfId="1" applyFont="1" applyFill="1" applyBorder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/>
    </xf>
    <xf numFmtId="0" fontId="14" fillId="3" borderId="5" xfId="0" applyNumberFormat="1" applyFont="1" applyFill="1" applyBorder="1" applyAlignment="1">
      <alignment horizontal="center"/>
    </xf>
    <xf numFmtId="44" fontId="14" fillId="3" borderId="3" xfId="1" applyFont="1" applyFill="1" applyBorder="1" applyAlignment="1">
      <alignment horizontal="center"/>
    </xf>
    <xf numFmtId="44" fontId="14" fillId="3" borderId="5" xfId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9" fontId="2" fillId="0" borderId="0" xfId="3" applyFont="1" applyFill="1" applyAlignment="1">
      <alignment horizontal="center"/>
    </xf>
    <xf numFmtId="0" fontId="0" fillId="0" borderId="0" xfId="0" applyNumberFormat="1" applyFont="1" applyFill="1"/>
    <xf numFmtId="0" fontId="19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 applyProtection="1">
      <alignment horizontal="left"/>
      <protection locked="0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27217</xdr:colOff>
      <xdr:row>0</xdr:row>
      <xdr:rowOff>27217</xdr:rowOff>
    </xdr:from>
    <xdr:to>
      <xdr:col>1</xdr:col>
      <xdr:colOff>544286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7EEBD8-91DD-47BC-B824-3AD6C339B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7" y="27217"/>
          <a:ext cx="979712" cy="979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30"/>
  <sheetViews>
    <sheetView tabSelected="1" topLeftCell="A3" zoomScale="73" zoomScaleNormal="73" workbookViewId="0">
      <selection activeCell="H20" sqref="H20"/>
    </sheetView>
  </sheetViews>
  <sheetFormatPr defaultRowHeight="13.5" customHeight="1" x14ac:dyDescent="0.2"/>
  <cols>
    <col min="1" max="1" width="6.85546875" style="7" customWidth="1"/>
    <col min="2" max="2" width="13.42578125" style="10" customWidth="1"/>
    <col min="3" max="3" width="41.7109375" style="10" bestFit="1" customWidth="1"/>
    <col min="4" max="4" width="11.7109375" style="4" customWidth="1"/>
    <col min="5" max="5" width="14.7109375" style="10" bestFit="1" customWidth="1"/>
    <col min="6" max="6" width="11.7109375" style="8" customWidth="1"/>
    <col min="7" max="7" width="13.7109375" style="8" customWidth="1"/>
    <col min="8" max="8" width="15.85546875" style="8" customWidth="1"/>
    <col min="9" max="9" width="14.42578125" style="8" hidden="1" customWidth="1"/>
    <col min="10" max="10" width="14.85546875" style="7" hidden="1" customWidth="1"/>
    <col min="11" max="11" width="17.5703125" style="7" customWidth="1"/>
    <col min="12" max="12" width="17.7109375" style="7" customWidth="1"/>
    <col min="13" max="16" width="9.140625" style="7" customWidth="1"/>
    <col min="17" max="233" width="9.140625" style="7"/>
    <col min="234" max="234" width="6.7109375" style="7" customWidth="1"/>
    <col min="235" max="235" width="12.7109375" style="7" customWidth="1"/>
    <col min="236" max="237" width="8.7109375" style="7" customWidth="1"/>
    <col min="238" max="238" width="2" style="7" customWidth="1"/>
    <col min="239" max="239" width="6.42578125" style="7" customWidth="1"/>
    <col min="240" max="240" width="12.7109375" style="7" customWidth="1"/>
    <col min="241" max="242" width="8.7109375" style="7" customWidth="1"/>
    <col min="243" max="243" width="2" style="7" customWidth="1"/>
    <col min="244" max="244" width="6.7109375" style="7" customWidth="1"/>
    <col min="245" max="245" width="12.7109375" style="7" customWidth="1"/>
    <col min="246" max="246" width="8.7109375" style="7" customWidth="1"/>
    <col min="247" max="247" width="9.7109375" style="7" bestFit="1" customWidth="1"/>
    <col min="248" max="489" width="9.140625" style="7"/>
    <col min="490" max="490" width="6.7109375" style="7" customWidth="1"/>
    <col min="491" max="491" width="12.7109375" style="7" customWidth="1"/>
    <col min="492" max="493" width="8.7109375" style="7" customWidth="1"/>
    <col min="494" max="494" width="2" style="7" customWidth="1"/>
    <col min="495" max="495" width="6.42578125" style="7" customWidth="1"/>
    <col min="496" max="496" width="12.7109375" style="7" customWidth="1"/>
    <col min="497" max="498" width="8.7109375" style="7" customWidth="1"/>
    <col min="499" max="499" width="2" style="7" customWidth="1"/>
    <col min="500" max="500" width="6.7109375" style="7" customWidth="1"/>
    <col min="501" max="501" width="12.7109375" style="7" customWidth="1"/>
    <col min="502" max="502" width="8.7109375" style="7" customWidth="1"/>
    <col min="503" max="503" width="9.7109375" style="7" bestFit="1" customWidth="1"/>
    <col min="504" max="745" width="9.140625" style="7"/>
    <col min="746" max="746" width="6.7109375" style="7" customWidth="1"/>
    <col min="747" max="747" width="12.7109375" style="7" customWidth="1"/>
    <col min="748" max="749" width="8.7109375" style="7" customWidth="1"/>
    <col min="750" max="750" width="2" style="7" customWidth="1"/>
    <col min="751" max="751" width="6.42578125" style="7" customWidth="1"/>
    <col min="752" max="752" width="12.7109375" style="7" customWidth="1"/>
    <col min="753" max="754" width="8.7109375" style="7" customWidth="1"/>
    <col min="755" max="755" width="2" style="7" customWidth="1"/>
    <col min="756" max="756" width="6.7109375" style="7" customWidth="1"/>
    <col min="757" max="757" width="12.7109375" style="7" customWidth="1"/>
    <col min="758" max="758" width="8.7109375" style="7" customWidth="1"/>
    <col min="759" max="759" width="9.7109375" style="7" bestFit="1" customWidth="1"/>
    <col min="760" max="1001" width="9.140625" style="7"/>
    <col min="1002" max="1002" width="6.7109375" style="7" customWidth="1"/>
    <col min="1003" max="1003" width="12.7109375" style="7" customWidth="1"/>
    <col min="1004" max="1005" width="8.7109375" style="7" customWidth="1"/>
    <col min="1006" max="1006" width="2" style="7" customWidth="1"/>
    <col min="1007" max="1007" width="6.42578125" style="7" customWidth="1"/>
    <col min="1008" max="1008" width="12.7109375" style="7" customWidth="1"/>
    <col min="1009" max="1010" width="8.7109375" style="7" customWidth="1"/>
    <col min="1011" max="1011" width="2" style="7" customWidth="1"/>
    <col min="1012" max="1012" width="6.7109375" style="7" customWidth="1"/>
    <col min="1013" max="1013" width="12.7109375" style="7" customWidth="1"/>
    <col min="1014" max="1014" width="8.7109375" style="7" customWidth="1"/>
    <col min="1015" max="1015" width="9.7109375" style="7" bestFit="1" customWidth="1"/>
    <col min="1016" max="1257" width="9.140625" style="7"/>
    <col min="1258" max="1258" width="6.7109375" style="7" customWidth="1"/>
    <col min="1259" max="1259" width="12.7109375" style="7" customWidth="1"/>
    <col min="1260" max="1261" width="8.7109375" style="7" customWidth="1"/>
    <col min="1262" max="1262" width="2" style="7" customWidth="1"/>
    <col min="1263" max="1263" width="6.42578125" style="7" customWidth="1"/>
    <col min="1264" max="1264" width="12.7109375" style="7" customWidth="1"/>
    <col min="1265" max="1266" width="8.7109375" style="7" customWidth="1"/>
    <col min="1267" max="1267" width="2" style="7" customWidth="1"/>
    <col min="1268" max="1268" width="6.7109375" style="7" customWidth="1"/>
    <col min="1269" max="1269" width="12.7109375" style="7" customWidth="1"/>
    <col min="1270" max="1270" width="8.7109375" style="7" customWidth="1"/>
    <col min="1271" max="1271" width="9.7109375" style="7" bestFit="1" customWidth="1"/>
    <col min="1272" max="1513" width="9.140625" style="7"/>
    <col min="1514" max="1514" width="6.7109375" style="7" customWidth="1"/>
    <col min="1515" max="1515" width="12.7109375" style="7" customWidth="1"/>
    <col min="1516" max="1517" width="8.7109375" style="7" customWidth="1"/>
    <col min="1518" max="1518" width="2" style="7" customWidth="1"/>
    <col min="1519" max="1519" width="6.42578125" style="7" customWidth="1"/>
    <col min="1520" max="1520" width="12.7109375" style="7" customWidth="1"/>
    <col min="1521" max="1522" width="8.7109375" style="7" customWidth="1"/>
    <col min="1523" max="1523" width="2" style="7" customWidth="1"/>
    <col min="1524" max="1524" width="6.7109375" style="7" customWidth="1"/>
    <col min="1525" max="1525" width="12.7109375" style="7" customWidth="1"/>
    <col min="1526" max="1526" width="8.7109375" style="7" customWidth="1"/>
    <col min="1527" max="1527" width="9.7109375" style="7" bestFit="1" customWidth="1"/>
    <col min="1528" max="1769" width="9.140625" style="7"/>
    <col min="1770" max="1770" width="6.7109375" style="7" customWidth="1"/>
    <col min="1771" max="1771" width="12.7109375" style="7" customWidth="1"/>
    <col min="1772" max="1773" width="8.7109375" style="7" customWidth="1"/>
    <col min="1774" max="1774" width="2" style="7" customWidth="1"/>
    <col min="1775" max="1775" width="6.42578125" style="7" customWidth="1"/>
    <col min="1776" max="1776" width="12.7109375" style="7" customWidth="1"/>
    <col min="1777" max="1778" width="8.7109375" style="7" customWidth="1"/>
    <col min="1779" max="1779" width="2" style="7" customWidth="1"/>
    <col min="1780" max="1780" width="6.7109375" style="7" customWidth="1"/>
    <col min="1781" max="1781" width="12.7109375" style="7" customWidth="1"/>
    <col min="1782" max="1782" width="8.7109375" style="7" customWidth="1"/>
    <col min="1783" max="1783" width="9.7109375" style="7" bestFit="1" customWidth="1"/>
    <col min="1784" max="2025" width="9.140625" style="7"/>
    <col min="2026" max="2026" width="6.7109375" style="7" customWidth="1"/>
    <col min="2027" max="2027" width="12.7109375" style="7" customWidth="1"/>
    <col min="2028" max="2029" width="8.7109375" style="7" customWidth="1"/>
    <col min="2030" max="2030" width="2" style="7" customWidth="1"/>
    <col min="2031" max="2031" width="6.42578125" style="7" customWidth="1"/>
    <col min="2032" max="2032" width="12.7109375" style="7" customWidth="1"/>
    <col min="2033" max="2034" width="8.7109375" style="7" customWidth="1"/>
    <col min="2035" max="2035" width="2" style="7" customWidth="1"/>
    <col min="2036" max="2036" width="6.7109375" style="7" customWidth="1"/>
    <col min="2037" max="2037" width="12.7109375" style="7" customWidth="1"/>
    <col min="2038" max="2038" width="8.7109375" style="7" customWidth="1"/>
    <col min="2039" max="2039" width="9.7109375" style="7" bestFit="1" customWidth="1"/>
    <col min="2040" max="2281" width="9.140625" style="7"/>
    <col min="2282" max="2282" width="6.7109375" style="7" customWidth="1"/>
    <col min="2283" max="2283" width="12.7109375" style="7" customWidth="1"/>
    <col min="2284" max="2285" width="8.7109375" style="7" customWidth="1"/>
    <col min="2286" max="2286" width="2" style="7" customWidth="1"/>
    <col min="2287" max="2287" width="6.42578125" style="7" customWidth="1"/>
    <col min="2288" max="2288" width="12.7109375" style="7" customWidth="1"/>
    <col min="2289" max="2290" width="8.7109375" style="7" customWidth="1"/>
    <col min="2291" max="2291" width="2" style="7" customWidth="1"/>
    <col min="2292" max="2292" width="6.7109375" style="7" customWidth="1"/>
    <col min="2293" max="2293" width="12.7109375" style="7" customWidth="1"/>
    <col min="2294" max="2294" width="8.7109375" style="7" customWidth="1"/>
    <col min="2295" max="2295" width="9.7109375" style="7" bestFit="1" customWidth="1"/>
    <col min="2296" max="2537" width="9.140625" style="7"/>
    <col min="2538" max="2538" width="6.7109375" style="7" customWidth="1"/>
    <col min="2539" max="2539" width="12.7109375" style="7" customWidth="1"/>
    <col min="2540" max="2541" width="8.7109375" style="7" customWidth="1"/>
    <col min="2542" max="2542" width="2" style="7" customWidth="1"/>
    <col min="2543" max="2543" width="6.42578125" style="7" customWidth="1"/>
    <col min="2544" max="2544" width="12.7109375" style="7" customWidth="1"/>
    <col min="2545" max="2546" width="8.7109375" style="7" customWidth="1"/>
    <col min="2547" max="2547" width="2" style="7" customWidth="1"/>
    <col min="2548" max="2548" width="6.7109375" style="7" customWidth="1"/>
    <col min="2549" max="2549" width="12.7109375" style="7" customWidth="1"/>
    <col min="2550" max="2550" width="8.7109375" style="7" customWidth="1"/>
    <col min="2551" max="2551" width="9.7109375" style="7" bestFit="1" customWidth="1"/>
    <col min="2552" max="2793" width="9.140625" style="7"/>
    <col min="2794" max="2794" width="6.7109375" style="7" customWidth="1"/>
    <col min="2795" max="2795" width="12.7109375" style="7" customWidth="1"/>
    <col min="2796" max="2797" width="8.7109375" style="7" customWidth="1"/>
    <col min="2798" max="2798" width="2" style="7" customWidth="1"/>
    <col min="2799" max="2799" width="6.42578125" style="7" customWidth="1"/>
    <col min="2800" max="2800" width="12.7109375" style="7" customWidth="1"/>
    <col min="2801" max="2802" width="8.7109375" style="7" customWidth="1"/>
    <col min="2803" max="2803" width="2" style="7" customWidth="1"/>
    <col min="2804" max="2804" width="6.7109375" style="7" customWidth="1"/>
    <col min="2805" max="2805" width="12.7109375" style="7" customWidth="1"/>
    <col min="2806" max="2806" width="8.7109375" style="7" customWidth="1"/>
    <col min="2807" max="2807" width="9.7109375" style="7" bestFit="1" customWidth="1"/>
    <col min="2808" max="3049" width="9.140625" style="7"/>
    <col min="3050" max="3050" width="6.7109375" style="7" customWidth="1"/>
    <col min="3051" max="3051" width="12.7109375" style="7" customWidth="1"/>
    <col min="3052" max="3053" width="8.7109375" style="7" customWidth="1"/>
    <col min="3054" max="3054" width="2" style="7" customWidth="1"/>
    <col min="3055" max="3055" width="6.42578125" style="7" customWidth="1"/>
    <col min="3056" max="3056" width="12.7109375" style="7" customWidth="1"/>
    <col min="3057" max="3058" width="8.7109375" style="7" customWidth="1"/>
    <col min="3059" max="3059" width="2" style="7" customWidth="1"/>
    <col min="3060" max="3060" width="6.7109375" style="7" customWidth="1"/>
    <col min="3061" max="3061" width="12.7109375" style="7" customWidth="1"/>
    <col min="3062" max="3062" width="8.7109375" style="7" customWidth="1"/>
    <col min="3063" max="3063" width="9.7109375" style="7" bestFit="1" customWidth="1"/>
    <col min="3064" max="3305" width="9.140625" style="7"/>
    <col min="3306" max="3306" width="6.7109375" style="7" customWidth="1"/>
    <col min="3307" max="3307" width="12.7109375" style="7" customWidth="1"/>
    <col min="3308" max="3309" width="8.7109375" style="7" customWidth="1"/>
    <col min="3310" max="3310" width="2" style="7" customWidth="1"/>
    <col min="3311" max="3311" width="6.42578125" style="7" customWidth="1"/>
    <col min="3312" max="3312" width="12.7109375" style="7" customWidth="1"/>
    <col min="3313" max="3314" width="8.7109375" style="7" customWidth="1"/>
    <col min="3315" max="3315" width="2" style="7" customWidth="1"/>
    <col min="3316" max="3316" width="6.7109375" style="7" customWidth="1"/>
    <col min="3317" max="3317" width="12.7109375" style="7" customWidth="1"/>
    <col min="3318" max="3318" width="8.7109375" style="7" customWidth="1"/>
    <col min="3319" max="3319" width="9.7109375" style="7" bestFit="1" customWidth="1"/>
    <col min="3320" max="3561" width="9.140625" style="7"/>
    <col min="3562" max="3562" width="6.7109375" style="7" customWidth="1"/>
    <col min="3563" max="3563" width="12.7109375" style="7" customWidth="1"/>
    <col min="3564" max="3565" width="8.7109375" style="7" customWidth="1"/>
    <col min="3566" max="3566" width="2" style="7" customWidth="1"/>
    <col min="3567" max="3567" width="6.42578125" style="7" customWidth="1"/>
    <col min="3568" max="3568" width="12.7109375" style="7" customWidth="1"/>
    <col min="3569" max="3570" width="8.7109375" style="7" customWidth="1"/>
    <col min="3571" max="3571" width="2" style="7" customWidth="1"/>
    <col min="3572" max="3572" width="6.7109375" style="7" customWidth="1"/>
    <col min="3573" max="3573" width="12.7109375" style="7" customWidth="1"/>
    <col min="3574" max="3574" width="8.7109375" style="7" customWidth="1"/>
    <col min="3575" max="3575" width="9.7109375" style="7" bestFit="1" customWidth="1"/>
    <col min="3576" max="3817" width="9.140625" style="7"/>
    <col min="3818" max="3818" width="6.7109375" style="7" customWidth="1"/>
    <col min="3819" max="3819" width="12.7109375" style="7" customWidth="1"/>
    <col min="3820" max="3821" width="8.7109375" style="7" customWidth="1"/>
    <col min="3822" max="3822" width="2" style="7" customWidth="1"/>
    <col min="3823" max="3823" width="6.42578125" style="7" customWidth="1"/>
    <col min="3824" max="3824" width="12.7109375" style="7" customWidth="1"/>
    <col min="3825" max="3826" width="8.7109375" style="7" customWidth="1"/>
    <col min="3827" max="3827" width="2" style="7" customWidth="1"/>
    <col min="3828" max="3828" width="6.7109375" style="7" customWidth="1"/>
    <col min="3829" max="3829" width="12.7109375" style="7" customWidth="1"/>
    <col min="3830" max="3830" width="8.7109375" style="7" customWidth="1"/>
    <col min="3831" max="3831" width="9.7109375" style="7" bestFit="1" customWidth="1"/>
    <col min="3832" max="4073" width="9.140625" style="7"/>
    <col min="4074" max="4074" width="6.7109375" style="7" customWidth="1"/>
    <col min="4075" max="4075" width="12.7109375" style="7" customWidth="1"/>
    <col min="4076" max="4077" width="8.7109375" style="7" customWidth="1"/>
    <col min="4078" max="4078" width="2" style="7" customWidth="1"/>
    <col min="4079" max="4079" width="6.42578125" style="7" customWidth="1"/>
    <col min="4080" max="4080" width="12.7109375" style="7" customWidth="1"/>
    <col min="4081" max="4082" width="8.7109375" style="7" customWidth="1"/>
    <col min="4083" max="4083" width="2" style="7" customWidth="1"/>
    <col min="4084" max="4084" width="6.7109375" style="7" customWidth="1"/>
    <col min="4085" max="4085" width="12.7109375" style="7" customWidth="1"/>
    <col min="4086" max="4086" width="8.7109375" style="7" customWidth="1"/>
    <col min="4087" max="4087" width="9.7109375" style="7" bestFit="1" customWidth="1"/>
    <col min="4088" max="4329" width="9.140625" style="7"/>
    <col min="4330" max="4330" width="6.7109375" style="7" customWidth="1"/>
    <col min="4331" max="4331" width="12.7109375" style="7" customWidth="1"/>
    <col min="4332" max="4333" width="8.7109375" style="7" customWidth="1"/>
    <col min="4334" max="4334" width="2" style="7" customWidth="1"/>
    <col min="4335" max="4335" width="6.42578125" style="7" customWidth="1"/>
    <col min="4336" max="4336" width="12.7109375" style="7" customWidth="1"/>
    <col min="4337" max="4338" width="8.7109375" style="7" customWidth="1"/>
    <col min="4339" max="4339" width="2" style="7" customWidth="1"/>
    <col min="4340" max="4340" width="6.7109375" style="7" customWidth="1"/>
    <col min="4341" max="4341" width="12.7109375" style="7" customWidth="1"/>
    <col min="4342" max="4342" width="8.7109375" style="7" customWidth="1"/>
    <col min="4343" max="4343" width="9.7109375" style="7" bestFit="1" customWidth="1"/>
    <col min="4344" max="4585" width="9.140625" style="7"/>
    <col min="4586" max="4586" width="6.7109375" style="7" customWidth="1"/>
    <col min="4587" max="4587" width="12.7109375" style="7" customWidth="1"/>
    <col min="4588" max="4589" width="8.7109375" style="7" customWidth="1"/>
    <col min="4590" max="4590" width="2" style="7" customWidth="1"/>
    <col min="4591" max="4591" width="6.42578125" style="7" customWidth="1"/>
    <col min="4592" max="4592" width="12.7109375" style="7" customWidth="1"/>
    <col min="4593" max="4594" width="8.7109375" style="7" customWidth="1"/>
    <col min="4595" max="4595" width="2" style="7" customWidth="1"/>
    <col min="4596" max="4596" width="6.7109375" style="7" customWidth="1"/>
    <col min="4597" max="4597" width="12.7109375" style="7" customWidth="1"/>
    <col min="4598" max="4598" width="8.7109375" style="7" customWidth="1"/>
    <col min="4599" max="4599" width="9.7109375" style="7" bestFit="1" customWidth="1"/>
    <col min="4600" max="4841" width="9.140625" style="7"/>
    <col min="4842" max="4842" width="6.7109375" style="7" customWidth="1"/>
    <col min="4843" max="4843" width="12.7109375" style="7" customWidth="1"/>
    <col min="4844" max="4845" width="8.7109375" style="7" customWidth="1"/>
    <col min="4846" max="4846" width="2" style="7" customWidth="1"/>
    <col min="4847" max="4847" width="6.42578125" style="7" customWidth="1"/>
    <col min="4848" max="4848" width="12.7109375" style="7" customWidth="1"/>
    <col min="4849" max="4850" width="8.7109375" style="7" customWidth="1"/>
    <col min="4851" max="4851" width="2" style="7" customWidth="1"/>
    <col min="4852" max="4852" width="6.7109375" style="7" customWidth="1"/>
    <col min="4853" max="4853" width="12.7109375" style="7" customWidth="1"/>
    <col min="4854" max="4854" width="8.7109375" style="7" customWidth="1"/>
    <col min="4855" max="4855" width="9.7109375" style="7" bestFit="1" customWidth="1"/>
    <col min="4856" max="5097" width="9.140625" style="7"/>
    <col min="5098" max="5098" width="6.7109375" style="7" customWidth="1"/>
    <col min="5099" max="5099" width="12.7109375" style="7" customWidth="1"/>
    <col min="5100" max="5101" width="8.7109375" style="7" customWidth="1"/>
    <col min="5102" max="5102" width="2" style="7" customWidth="1"/>
    <col min="5103" max="5103" width="6.42578125" style="7" customWidth="1"/>
    <col min="5104" max="5104" width="12.7109375" style="7" customWidth="1"/>
    <col min="5105" max="5106" width="8.7109375" style="7" customWidth="1"/>
    <col min="5107" max="5107" width="2" style="7" customWidth="1"/>
    <col min="5108" max="5108" width="6.7109375" style="7" customWidth="1"/>
    <col min="5109" max="5109" width="12.7109375" style="7" customWidth="1"/>
    <col min="5110" max="5110" width="8.7109375" style="7" customWidth="1"/>
    <col min="5111" max="5111" width="9.7109375" style="7" bestFit="1" customWidth="1"/>
    <col min="5112" max="5353" width="9.140625" style="7"/>
    <col min="5354" max="5354" width="6.7109375" style="7" customWidth="1"/>
    <col min="5355" max="5355" width="12.7109375" style="7" customWidth="1"/>
    <col min="5356" max="5357" width="8.7109375" style="7" customWidth="1"/>
    <col min="5358" max="5358" width="2" style="7" customWidth="1"/>
    <col min="5359" max="5359" width="6.42578125" style="7" customWidth="1"/>
    <col min="5360" max="5360" width="12.7109375" style="7" customWidth="1"/>
    <col min="5361" max="5362" width="8.7109375" style="7" customWidth="1"/>
    <col min="5363" max="5363" width="2" style="7" customWidth="1"/>
    <col min="5364" max="5364" width="6.7109375" style="7" customWidth="1"/>
    <col min="5365" max="5365" width="12.7109375" style="7" customWidth="1"/>
    <col min="5366" max="5366" width="8.7109375" style="7" customWidth="1"/>
    <col min="5367" max="5367" width="9.7109375" style="7" bestFit="1" customWidth="1"/>
    <col min="5368" max="5609" width="9.140625" style="7"/>
    <col min="5610" max="5610" width="6.7109375" style="7" customWidth="1"/>
    <col min="5611" max="5611" width="12.7109375" style="7" customWidth="1"/>
    <col min="5612" max="5613" width="8.7109375" style="7" customWidth="1"/>
    <col min="5614" max="5614" width="2" style="7" customWidth="1"/>
    <col min="5615" max="5615" width="6.42578125" style="7" customWidth="1"/>
    <col min="5616" max="5616" width="12.7109375" style="7" customWidth="1"/>
    <col min="5617" max="5618" width="8.7109375" style="7" customWidth="1"/>
    <col min="5619" max="5619" width="2" style="7" customWidth="1"/>
    <col min="5620" max="5620" width="6.7109375" style="7" customWidth="1"/>
    <col min="5621" max="5621" width="12.7109375" style="7" customWidth="1"/>
    <col min="5622" max="5622" width="8.7109375" style="7" customWidth="1"/>
    <col min="5623" max="5623" width="9.7109375" style="7" bestFit="1" customWidth="1"/>
    <col min="5624" max="5865" width="9.140625" style="7"/>
    <col min="5866" max="5866" width="6.7109375" style="7" customWidth="1"/>
    <col min="5867" max="5867" width="12.7109375" style="7" customWidth="1"/>
    <col min="5868" max="5869" width="8.7109375" style="7" customWidth="1"/>
    <col min="5870" max="5870" width="2" style="7" customWidth="1"/>
    <col min="5871" max="5871" width="6.42578125" style="7" customWidth="1"/>
    <col min="5872" max="5872" width="12.7109375" style="7" customWidth="1"/>
    <col min="5873" max="5874" width="8.7109375" style="7" customWidth="1"/>
    <col min="5875" max="5875" width="2" style="7" customWidth="1"/>
    <col min="5876" max="5876" width="6.7109375" style="7" customWidth="1"/>
    <col min="5877" max="5877" width="12.7109375" style="7" customWidth="1"/>
    <col min="5878" max="5878" width="8.7109375" style="7" customWidth="1"/>
    <col min="5879" max="5879" width="9.7109375" style="7" bestFit="1" customWidth="1"/>
    <col min="5880" max="6121" width="9.140625" style="7"/>
    <col min="6122" max="6122" width="6.7109375" style="7" customWidth="1"/>
    <col min="6123" max="6123" width="12.7109375" style="7" customWidth="1"/>
    <col min="6124" max="6125" width="8.7109375" style="7" customWidth="1"/>
    <col min="6126" max="6126" width="2" style="7" customWidth="1"/>
    <col min="6127" max="6127" width="6.42578125" style="7" customWidth="1"/>
    <col min="6128" max="6128" width="12.7109375" style="7" customWidth="1"/>
    <col min="6129" max="6130" width="8.7109375" style="7" customWidth="1"/>
    <col min="6131" max="6131" width="2" style="7" customWidth="1"/>
    <col min="6132" max="6132" width="6.7109375" style="7" customWidth="1"/>
    <col min="6133" max="6133" width="12.7109375" style="7" customWidth="1"/>
    <col min="6134" max="6134" width="8.7109375" style="7" customWidth="1"/>
    <col min="6135" max="6135" width="9.7109375" style="7" bestFit="1" customWidth="1"/>
    <col min="6136" max="6377" width="9.140625" style="7"/>
    <col min="6378" max="6378" width="6.7109375" style="7" customWidth="1"/>
    <col min="6379" max="6379" width="12.7109375" style="7" customWidth="1"/>
    <col min="6380" max="6381" width="8.7109375" style="7" customWidth="1"/>
    <col min="6382" max="6382" width="2" style="7" customWidth="1"/>
    <col min="6383" max="6383" width="6.42578125" style="7" customWidth="1"/>
    <col min="6384" max="6384" width="12.7109375" style="7" customWidth="1"/>
    <col min="6385" max="6386" width="8.7109375" style="7" customWidth="1"/>
    <col min="6387" max="6387" width="2" style="7" customWidth="1"/>
    <col min="6388" max="6388" width="6.7109375" style="7" customWidth="1"/>
    <col min="6389" max="6389" width="12.7109375" style="7" customWidth="1"/>
    <col min="6390" max="6390" width="8.7109375" style="7" customWidth="1"/>
    <col min="6391" max="6391" width="9.7109375" style="7" bestFit="1" customWidth="1"/>
    <col min="6392" max="6633" width="9.140625" style="7"/>
    <col min="6634" max="6634" width="6.7109375" style="7" customWidth="1"/>
    <col min="6635" max="6635" width="12.7109375" style="7" customWidth="1"/>
    <col min="6636" max="6637" width="8.7109375" style="7" customWidth="1"/>
    <col min="6638" max="6638" width="2" style="7" customWidth="1"/>
    <col min="6639" max="6639" width="6.42578125" style="7" customWidth="1"/>
    <col min="6640" max="6640" width="12.7109375" style="7" customWidth="1"/>
    <col min="6641" max="6642" width="8.7109375" style="7" customWidth="1"/>
    <col min="6643" max="6643" width="2" style="7" customWidth="1"/>
    <col min="6644" max="6644" width="6.7109375" style="7" customWidth="1"/>
    <col min="6645" max="6645" width="12.7109375" style="7" customWidth="1"/>
    <col min="6646" max="6646" width="8.7109375" style="7" customWidth="1"/>
    <col min="6647" max="6647" width="9.7109375" style="7" bestFit="1" customWidth="1"/>
    <col min="6648" max="6889" width="9.140625" style="7"/>
    <col min="6890" max="6890" width="6.7109375" style="7" customWidth="1"/>
    <col min="6891" max="6891" width="12.7109375" style="7" customWidth="1"/>
    <col min="6892" max="6893" width="8.7109375" style="7" customWidth="1"/>
    <col min="6894" max="6894" width="2" style="7" customWidth="1"/>
    <col min="6895" max="6895" width="6.42578125" style="7" customWidth="1"/>
    <col min="6896" max="6896" width="12.7109375" style="7" customWidth="1"/>
    <col min="6897" max="6898" width="8.7109375" style="7" customWidth="1"/>
    <col min="6899" max="6899" width="2" style="7" customWidth="1"/>
    <col min="6900" max="6900" width="6.7109375" style="7" customWidth="1"/>
    <col min="6901" max="6901" width="12.7109375" style="7" customWidth="1"/>
    <col min="6902" max="6902" width="8.7109375" style="7" customWidth="1"/>
    <col min="6903" max="6903" width="9.7109375" style="7" bestFit="1" customWidth="1"/>
    <col min="6904" max="7145" width="9.140625" style="7"/>
    <col min="7146" max="7146" width="6.7109375" style="7" customWidth="1"/>
    <col min="7147" max="7147" width="12.7109375" style="7" customWidth="1"/>
    <col min="7148" max="7149" width="8.7109375" style="7" customWidth="1"/>
    <col min="7150" max="7150" width="2" style="7" customWidth="1"/>
    <col min="7151" max="7151" width="6.42578125" style="7" customWidth="1"/>
    <col min="7152" max="7152" width="12.7109375" style="7" customWidth="1"/>
    <col min="7153" max="7154" width="8.7109375" style="7" customWidth="1"/>
    <col min="7155" max="7155" width="2" style="7" customWidth="1"/>
    <col min="7156" max="7156" width="6.7109375" style="7" customWidth="1"/>
    <col min="7157" max="7157" width="12.7109375" style="7" customWidth="1"/>
    <col min="7158" max="7158" width="8.7109375" style="7" customWidth="1"/>
    <col min="7159" max="7159" width="9.7109375" style="7" bestFit="1" customWidth="1"/>
    <col min="7160" max="7401" width="9.140625" style="7"/>
    <col min="7402" max="7402" width="6.7109375" style="7" customWidth="1"/>
    <col min="7403" max="7403" width="12.7109375" style="7" customWidth="1"/>
    <col min="7404" max="7405" width="8.7109375" style="7" customWidth="1"/>
    <col min="7406" max="7406" width="2" style="7" customWidth="1"/>
    <col min="7407" max="7407" width="6.42578125" style="7" customWidth="1"/>
    <col min="7408" max="7408" width="12.7109375" style="7" customWidth="1"/>
    <col min="7409" max="7410" width="8.7109375" style="7" customWidth="1"/>
    <col min="7411" max="7411" width="2" style="7" customWidth="1"/>
    <col min="7412" max="7412" width="6.7109375" style="7" customWidth="1"/>
    <col min="7413" max="7413" width="12.7109375" style="7" customWidth="1"/>
    <col min="7414" max="7414" width="8.7109375" style="7" customWidth="1"/>
    <col min="7415" max="7415" width="9.7109375" style="7" bestFit="1" customWidth="1"/>
    <col min="7416" max="7657" width="9.140625" style="7"/>
    <col min="7658" max="7658" width="6.7109375" style="7" customWidth="1"/>
    <col min="7659" max="7659" width="12.7109375" style="7" customWidth="1"/>
    <col min="7660" max="7661" width="8.7109375" style="7" customWidth="1"/>
    <col min="7662" max="7662" width="2" style="7" customWidth="1"/>
    <col min="7663" max="7663" width="6.42578125" style="7" customWidth="1"/>
    <col min="7664" max="7664" width="12.7109375" style="7" customWidth="1"/>
    <col min="7665" max="7666" width="8.7109375" style="7" customWidth="1"/>
    <col min="7667" max="7667" width="2" style="7" customWidth="1"/>
    <col min="7668" max="7668" width="6.7109375" style="7" customWidth="1"/>
    <col min="7669" max="7669" width="12.7109375" style="7" customWidth="1"/>
    <col min="7670" max="7670" width="8.7109375" style="7" customWidth="1"/>
    <col min="7671" max="7671" width="9.7109375" style="7" bestFit="1" customWidth="1"/>
    <col min="7672" max="7913" width="9.140625" style="7"/>
    <col min="7914" max="7914" width="6.7109375" style="7" customWidth="1"/>
    <col min="7915" max="7915" width="12.7109375" style="7" customWidth="1"/>
    <col min="7916" max="7917" width="8.7109375" style="7" customWidth="1"/>
    <col min="7918" max="7918" width="2" style="7" customWidth="1"/>
    <col min="7919" max="7919" width="6.42578125" style="7" customWidth="1"/>
    <col min="7920" max="7920" width="12.7109375" style="7" customWidth="1"/>
    <col min="7921" max="7922" width="8.7109375" style="7" customWidth="1"/>
    <col min="7923" max="7923" width="2" style="7" customWidth="1"/>
    <col min="7924" max="7924" width="6.7109375" style="7" customWidth="1"/>
    <col min="7925" max="7925" width="12.7109375" style="7" customWidth="1"/>
    <col min="7926" max="7926" width="8.7109375" style="7" customWidth="1"/>
    <col min="7927" max="7927" width="9.7109375" style="7" bestFit="1" customWidth="1"/>
    <col min="7928" max="8169" width="9.140625" style="7"/>
    <col min="8170" max="8170" width="6.7109375" style="7" customWidth="1"/>
    <col min="8171" max="8171" width="12.7109375" style="7" customWidth="1"/>
    <col min="8172" max="8173" width="8.7109375" style="7" customWidth="1"/>
    <col min="8174" max="8174" width="2" style="7" customWidth="1"/>
    <col min="8175" max="8175" width="6.42578125" style="7" customWidth="1"/>
    <col min="8176" max="8176" width="12.7109375" style="7" customWidth="1"/>
    <col min="8177" max="8178" width="8.7109375" style="7" customWidth="1"/>
    <col min="8179" max="8179" width="2" style="7" customWidth="1"/>
    <col min="8180" max="8180" width="6.7109375" style="7" customWidth="1"/>
    <col min="8181" max="8181" width="12.7109375" style="7" customWidth="1"/>
    <col min="8182" max="8182" width="8.7109375" style="7" customWidth="1"/>
    <col min="8183" max="8183" width="9.7109375" style="7" bestFit="1" customWidth="1"/>
    <col min="8184" max="8425" width="9.140625" style="7"/>
    <col min="8426" max="8426" width="6.7109375" style="7" customWidth="1"/>
    <col min="8427" max="8427" width="12.7109375" style="7" customWidth="1"/>
    <col min="8428" max="8429" width="8.7109375" style="7" customWidth="1"/>
    <col min="8430" max="8430" width="2" style="7" customWidth="1"/>
    <col min="8431" max="8431" width="6.42578125" style="7" customWidth="1"/>
    <col min="8432" max="8432" width="12.7109375" style="7" customWidth="1"/>
    <col min="8433" max="8434" width="8.7109375" style="7" customWidth="1"/>
    <col min="8435" max="8435" width="2" style="7" customWidth="1"/>
    <col min="8436" max="8436" width="6.7109375" style="7" customWidth="1"/>
    <col min="8437" max="8437" width="12.7109375" style="7" customWidth="1"/>
    <col min="8438" max="8438" width="8.7109375" style="7" customWidth="1"/>
    <col min="8439" max="8439" width="9.7109375" style="7" bestFit="1" customWidth="1"/>
    <col min="8440" max="8681" width="9.140625" style="7"/>
    <col min="8682" max="8682" width="6.7109375" style="7" customWidth="1"/>
    <col min="8683" max="8683" width="12.7109375" style="7" customWidth="1"/>
    <col min="8684" max="8685" width="8.7109375" style="7" customWidth="1"/>
    <col min="8686" max="8686" width="2" style="7" customWidth="1"/>
    <col min="8687" max="8687" width="6.42578125" style="7" customWidth="1"/>
    <col min="8688" max="8688" width="12.7109375" style="7" customWidth="1"/>
    <col min="8689" max="8690" width="8.7109375" style="7" customWidth="1"/>
    <col min="8691" max="8691" width="2" style="7" customWidth="1"/>
    <col min="8692" max="8692" width="6.7109375" style="7" customWidth="1"/>
    <col min="8693" max="8693" width="12.7109375" style="7" customWidth="1"/>
    <col min="8694" max="8694" width="8.7109375" style="7" customWidth="1"/>
    <col min="8695" max="8695" width="9.7109375" style="7" bestFit="1" customWidth="1"/>
    <col min="8696" max="8937" width="9.140625" style="7"/>
    <col min="8938" max="8938" width="6.7109375" style="7" customWidth="1"/>
    <col min="8939" max="8939" width="12.7109375" style="7" customWidth="1"/>
    <col min="8940" max="8941" width="8.7109375" style="7" customWidth="1"/>
    <col min="8942" max="8942" width="2" style="7" customWidth="1"/>
    <col min="8943" max="8943" width="6.42578125" style="7" customWidth="1"/>
    <col min="8944" max="8944" width="12.7109375" style="7" customWidth="1"/>
    <col min="8945" max="8946" width="8.7109375" style="7" customWidth="1"/>
    <col min="8947" max="8947" width="2" style="7" customWidth="1"/>
    <col min="8948" max="8948" width="6.7109375" style="7" customWidth="1"/>
    <col min="8949" max="8949" width="12.7109375" style="7" customWidth="1"/>
    <col min="8950" max="8950" width="8.7109375" style="7" customWidth="1"/>
    <col min="8951" max="8951" width="9.7109375" style="7" bestFit="1" customWidth="1"/>
    <col min="8952" max="9193" width="9.140625" style="7"/>
    <col min="9194" max="9194" width="6.7109375" style="7" customWidth="1"/>
    <col min="9195" max="9195" width="12.7109375" style="7" customWidth="1"/>
    <col min="9196" max="9197" width="8.7109375" style="7" customWidth="1"/>
    <col min="9198" max="9198" width="2" style="7" customWidth="1"/>
    <col min="9199" max="9199" width="6.42578125" style="7" customWidth="1"/>
    <col min="9200" max="9200" width="12.7109375" style="7" customWidth="1"/>
    <col min="9201" max="9202" width="8.7109375" style="7" customWidth="1"/>
    <col min="9203" max="9203" width="2" style="7" customWidth="1"/>
    <col min="9204" max="9204" width="6.7109375" style="7" customWidth="1"/>
    <col min="9205" max="9205" width="12.7109375" style="7" customWidth="1"/>
    <col min="9206" max="9206" width="8.7109375" style="7" customWidth="1"/>
    <col min="9207" max="9207" width="9.7109375" style="7" bestFit="1" customWidth="1"/>
    <col min="9208" max="9449" width="9.140625" style="7"/>
    <col min="9450" max="9450" width="6.7109375" style="7" customWidth="1"/>
    <col min="9451" max="9451" width="12.7109375" style="7" customWidth="1"/>
    <col min="9452" max="9453" width="8.7109375" style="7" customWidth="1"/>
    <col min="9454" max="9454" width="2" style="7" customWidth="1"/>
    <col min="9455" max="9455" width="6.42578125" style="7" customWidth="1"/>
    <col min="9456" max="9456" width="12.7109375" style="7" customWidth="1"/>
    <col min="9457" max="9458" width="8.7109375" style="7" customWidth="1"/>
    <col min="9459" max="9459" width="2" style="7" customWidth="1"/>
    <col min="9460" max="9460" width="6.7109375" style="7" customWidth="1"/>
    <col min="9461" max="9461" width="12.7109375" style="7" customWidth="1"/>
    <col min="9462" max="9462" width="8.7109375" style="7" customWidth="1"/>
    <col min="9463" max="9463" width="9.7109375" style="7" bestFit="1" customWidth="1"/>
    <col min="9464" max="9705" width="9.140625" style="7"/>
    <col min="9706" max="9706" width="6.7109375" style="7" customWidth="1"/>
    <col min="9707" max="9707" width="12.7109375" style="7" customWidth="1"/>
    <col min="9708" max="9709" width="8.7109375" style="7" customWidth="1"/>
    <col min="9710" max="9710" width="2" style="7" customWidth="1"/>
    <col min="9711" max="9711" width="6.42578125" style="7" customWidth="1"/>
    <col min="9712" max="9712" width="12.7109375" style="7" customWidth="1"/>
    <col min="9713" max="9714" width="8.7109375" style="7" customWidth="1"/>
    <col min="9715" max="9715" width="2" style="7" customWidth="1"/>
    <col min="9716" max="9716" width="6.7109375" style="7" customWidth="1"/>
    <col min="9717" max="9717" width="12.7109375" style="7" customWidth="1"/>
    <col min="9718" max="9718" width="8.7109375" style="7" customWidth="1"/>
    <col min="9719" max="9719" width="9.7109375" style="7" bestFit="1" customWidth="1"/>
    <col min="9720" max="9961" width="9.140625" style="7"/>
    <col min="9962" max="9962" width="6.7109375" style="7" customWidth="1"/>
    <col min="9963" max="9963" width="12.7109375" style="7" customWidth="1"/>
    <col min="9964" max="9965" width="8.7109375" style="7" customWidth="1"/>
    <col min="9966" max="9966" width="2" style="7" customWidth="1"/>
    <col min="9967" max="9967" width="6.42578125" style="7" customWidth="1"/>
    <col min="9968" max="9968" width="12.7109375" style="7" customWidth="1"/>
    <col min="9969" max="9970" width="8.7109375" style="7" customWidth="1"/>
    <col min="9971" max="9971" width="2" style="7" customWidth="1"/>
    <col min="9972" max="9972" width="6.7109375" style="7" customWidth="1"/>
    <col min="9973" max="9973" width="12.7109375" style="7" customWidth="1"/>
    <col min="9974" max="9974" width="8.7109375" style="7" customWidth="1"/>
    <col min="9975" max="9975" width="9.7109375" style="7" bestFit="1" customWidth="1"/>
    <col min="9976" max="10217" width="9.140625" style="7"/>
    <col min="10218" max="10218" width="6.7109375" style="7" customWidth="1"/>
    <col min="10219" max="10219" width="12.7109375" style="7" customWidth="1"/>
    <col min="10220" max="10221" width="8.7109375" style="7" customWidth="1"/>
    <col min="10222" max="10222" width="2" style="7" customWidth="1"/>
    <col min="10223" max="10223" width="6.42578125" style="7" customWidth="1"/>
    <col min="10224" max="10224" width="12.7109375" style="7" customWidth="1"/>
    <col min="10225" max="10226" width="8.7109375" style="7" customWidth="1"/>
    <col min="10227" max="10227" width="2" style="7" customWidth="1"/>
    <col min="10228" max="10228" width="6.7109375" style="7" customWidth="1"/>
    <col min="10229" max="10229" width="12.7109375" style="7" customWidth="1"/>
    <col min="10230" max="10230" width="8.7109375" style="7" customWidth="1"/>
    <col min="10231" max="10231" width="9.7109375" style="7" bestFit="1" customWidth="1"/>
    <col min="10232" max="10473" width="9.140625" style="7"/>
    <col min="10474" max="10474" width="6.7109375" style="7" customWidth="1"/>
    <col min="10475" max="10475" width="12.7109375" style="7" customWidth="1"/>
    <col min="10476" max="10477" width="8.7109375" style="7" customWidth="1"/>
    <col min="10478" max="10478" width="2" style="7" customWidth="1"/>
    <col min="10479" max="10479" width="6.42578125" style="7" customWidth="1"/>
    <col min="10480" max="10480" width="12.7109375" style="7" customWidth="1"/>
    <col min="10481" max="10482" width="8.7109375" style="7" customWidth="1"/>
    <col min="10483" max="10483" width="2" style="7" customWidth="1"/>
    <col min="10484" max="10484" width="6.7109375" style="7" customWidth="1"/>
    <col min="10485" max="10485" width="12.7109375" style="7" customWidth="1"/>
    <col min="10486" max="10486" width="8.7109375" style="7" customWidth="1"/>
    <col min="10487" max="10487" width="9.7109375" style="7" bestFit="1" customWidth="1"/>
    <col min="10488" max="10729" width="9.140625" style="7"/>
    <col min="10730" max="10730" width="6.7109375" style="7" customWidth="1"/>
    <col min="10731" max="10731" width="12.7109375" style="7" customWidth="1"/>
    <col min="10732" max="10733" width="8.7109375" style="7" customWidth="1"/>
    <col min="10734" max="10734" width="2" style="7" customWidth="1"/>
    <col min="10735" max="10735" width="6.42578125" style="7" customWidth="1"/>
    <col min="10736" max="10736" width="12.7109375" style="7" customWidth="1"/>
    <col min="10737" max="10738" width="8.7109375" style="7" customWidth="1"/>
    <col min="10739" max="10739" width="2" style="7" customWidth="1"/>
    <col min="10740" max="10740" width="6.7109375" style="7" customWidth="1"/>
    <col min="10741" max="10741" width="12.7109375" style="7" customWidth="1"/>
    <col min="10742" max="10742" width="8.7109375" style="7" customWidth="1"/>
    <col min="10743" max="10743" width="9.7109375" style="7" bestFit="1" customWidth="1"/>
    <col min="10744" max="10985" width="9.140625" style="7"/>
    <col min="10986" max="10986" width="6.7109375" style="7" customWidth="1"/>
    <col min="10987" max="10987" width="12.7109375" style="7" customWidth="1"/>
    <col min="10988" max="10989" width="8.7109375" style="7" customWidth="1"/>
    <col min="10990" max="10990" width="2" style="7" customWidth="1"/>
    <col min="10991" max="10991" width="6.42578125" style="7" customWidth="1"/>
    <col min="10992" max="10992" width="12.7109375" style="7" customWidth="1"/>
    <col min="10993" max="10994" width="8.7109375" style="7" customWidth="1"/>
    <col min="10995" max="10995" width="2" style="7" customWidth="1"/>
    <col min="10996" max="10996" width="6.7109375" style="7" customWidth="1"/>
    <col min="10997" max="10997" width="12.7109375" style="7" customWidth="1"/>
    <col min="10998" max="10998" width="8.7109375" style="7" customWidth="1"/>
    <col min="10999" max="10999" width="9.7109375" style="7" bestFit="1" customWidth="1"/>
    <col min="11000" max="11241" width="9.140625" style="7"/>
    <col min="11242" max="11242" width="6.7109375" style="7" customWidth="1"/>
    <col min="11243" max="11243" width="12.7109375" style="7" customWidth="1"/>
    <col min="11244" max="11245" width="8.7109375" style="7" customWidth="1"/>
    <col min="11246" max="11246" width="2" style="7" customWidth="1"/>
    <col min="11247" max="11247" width="6.42578125" style="7" customWidth="1"/>
    <col min="11248" max="11248" width="12.7109375" style="7" customWidth="1"/>
    <col min="11249" max="11250" width="8.7109375" style="7" customWidth="1"/>
    <col min="11251" max="11251" width="2" style="7" customWidth="1"/>
    <col min="11252" max="11252" width="6.7109375" style="7" customWidth="1"/>
    <col min="11253" max="11253" width="12.7109375" style="7" customWidth="1"/>
    <col min="11254" max="11254" width="8.7109375" style="7" customWidth="1"/>
    <col min="11255" max="11255" width="9.7109375" style="7" bestFit="1" customWidth="1"/>
    <col min="11256" max="11497" width="9.140625" style="7"/>
    <col min="11498" max="11498" width="6.7109375" style="7" customWidth="1"/>
    <col min="11499" max="11499" width="12.7109375" style="7" customWidth="1"/>
    <col min="11500" max="11501" width="8.7109375" style="7" customWidth="1"/>
    <col min="11502" max="11502" width="2" style="7" customWidth="1"/>
    <col min="11503" max="11503" width="6.42578125" style="7" customWidth="1"/>
    <col min="11504" max="11504" width="12.7109375" style="7" customWidth="1"/>
    <col min="11505" max="11506" width="8.7109375" style="7" customWidth="1"/>
    <col min="11507" max="11507" width="2" style="7" customWidth="1"/>
    <col min="11508" max="11508" width="6.7109375" style="7" customWidth="1"/>
    <col min="11509" max="11509" width="12.7109375" style="7" customWidth="1"/>
    <col min="11510" max="11510" width="8.7109375" style="7" customWidth="1"/>
    <col min="11511" max="11511" width="9.7109375" style="7" bestFit="1" customWidth="1"/>
    <col min="11512" max="11753" width="9.140625" style="7"/>
    <col min="11754" max="11754" width="6.7109375" style="7" customWidth="1"/>
    <col min="11755" max="11755" width="12.7109375" style="7" customWidth="1"/>
    <col min="11756" max="11757" width="8.7109375" style="7" customWidth="1"/>
    <col min="11758" max="11758" width="2" style="7" customWidth="1"/>
    <col min="11759" max="11759" width="6.42578125" style="7" customWidth="1"/>
    <col min="11760" max="11760" width="12.7109375" style="7" customWidth="1"/>
    <col min="11761" max="11762" width="8.7109375" style="7" customWidth="1"/>
    <col min="11763" max="11763" width="2" style="7" customWidth="1"/>
    <col min="11764" max="11764" width="6.7109375" style="7" customWidth="1"/>
    <col min="11765" max="11765" width="12.7109375" style="7" customWidth="1"/>
    <col min="11766" max="11766" width="8.7109375" style="7" customWidth="1"/>
    <col min="11767" max="11767" width="9.7109375" style="7" bestFit="1" customWidth="1"/>
    <col min="11768" max="12009" width="9.140625" style="7"/>
    <col min="12010" max="12010" width="6.7109375" style="7" customWidth="1"/>
    <col min="12011" max="12011" width="12.7109375" style="7" customWidth="1"/>
    <col min="12012" max="12013" width="8.7109375" style="7" customWidth="1"/>
    <col min="12014" max="12014" width="2" style="7" customWidth="1"/>
    <col min="12015" max="12015" width="6.42578125" style="7" customWidth="1"/>
    <col min="12016" max="12016" width="12.7109375" style="7" customWidth="1"/>
    <col min="12017" max="12018" width="8.7109375" style="7" customWidth="1"/>
    <col min="12019" max="12019" width="2" style="7" customWidth="1"/>
    <col min="12020" max="12020" width="6.7109375" style="7" customWidth="1"/>
    <col min="12021" max="12021" width="12.7109375" style="7" customWidth="1"/>
    <col min="12022" max="12022" width="8.7109375" style="7" customWidth="1"/>
    <col min="12023" max="12023" width="9.7109375" style="7" bestFit="1" customWidth="1"/>
    <col min="12024" max="12265" width="9.140625" style="7"/>
    <col min="12266" max="12266" width="6.7109375" style="7" customWidth="1"/>
    <col min="12267" max="12267" width="12.7109375" style="7" customWidth="1"/>
    <col min="12268" max="12269" width="8.7109375" style="7" customWidth="1"/>
    <col min="12270" max="12270" width="2" style="7" customWidth="1"/>
    <col min="12271" max="12271" width="6.42578125" style="7" customWidth="1"/>
    <col min="12272" max="12272" width="12.7109375" style="7" customWidth="1"/>
    <col min="12273" max="12274" width="8.7109375" style="7" customWidth="1"/>
    <col min="12275" max="12275" width="2" style="7" customWidth="1"/>
    <col min="12276" max="12276" width="6.7109375" style="7" customWidth="1"/>
    <col min="12277" max="12277" width="12.7109375" style="7" customWidth="1"/>
    <col min="12278" max="12278" width="8.7109375" style="7" customWidth="1"/>
    <col min="12279" max="12279" width="9.7109375" style="7" bestFit="1" customWidth="1"/>
    <col min="12280" max="12521" width="9.140625" style="7"/>
    <col min="12522" max="12522" width="6.7109375" style="7" customWidth="1"/>
    <col min="12523" max="12523" width="12.7109375" style="7" customWidth="1"/>
    <col min="12524" max="12525" width="8.7109375" style="7" customWidth="1"/>
    <col min="12526" max="12526" width="2" style="7" customWidth="1"/>
    <col min="12527" max="12527" width="6.42578125" style="7" customWidth="1"/>
    <col min="12528" max="12528" width="12.7109375" style="7" customWidth="1"/>
    <col min="12529" max="12530" width="8.7109375" style="7" customWidth="1"/>
    <col min="12531" max="12531" width="2" style="7" customWidth="1"/>
    <col min="12532" max="12532" width="6.7109375" style="7" customWidth="1"/>
    <col min="12533" max="12533" width="12.7109375" style="7" customWidth="1"/>
    <col min="12534" max="12534" width="8.7109375" style="7" customWidth="1"/>
    <col min="12535" max="12535" width="9.7109375" style="7" bestFit="1" customWidth="1"/>
    <col min="12536" max="12777" width="9.140625" style="7"/>
    <col min="12778" max="12778" width="6.7109375" style="7" customWidth="1"/>
    <col min="12779" max="12779" width="12.7109375" style="7" customWidth="1"/>
    <col min="12780" max="12781" width="8.7109375" style="7" customWidth="1"/>
    <col min="12782" max="12782" width="2" style="7" customWidth="1"/>
    <col min="12783" max="12783" width="6.42578125" style="7" customWidth="1"/>
    <col min="12784" max="12784" width="12.7109375" style="7" customWidth="1"/>
    <col min="12785" max="12786" width="8.7109375" style="7" customWidth="1"/>
    <col min="12787" max="12787" width="2" style="7" customWidth="1"/>
    <col min="12788" max="12788" width="6.7109375" style="7" customWidth="1"/>
    <col min="12789" max="12789" width="12.7109375" style="7" customWidth="1"/>
    <col min="12790" max="12790" width="8.7109375" style="7" customWidth="1"/>
    <col min="12791" max="12791" width="9.7109375" style="7" bestFit="1" customWidth="1"/>
    <col min="12792" max="13033" width="9.140625" style="7"/>
    <col min="13034" max="13034" width="6.7109375" style="7" customWidth="1"/>
    <col min="13035" max="13035" width="12.7109375" style="7" customWidth="1"/>
    <col min="13036" max="13037" width="8.7109375" style="7" customWidth="1"/>
    <col min="13038" max="13038" width="2" style="7" customWidth="1"/>
    <col min="13039" max="13039" width="6.42578125" style="7" customWidth="1"/>
    <col min="13040" max="13040" width="12.7109375" style="7" customWidth="1"/>
    <col min="13041" max="13042" width="8.7109375" style="7" customWidth="1"/>
    <col min="13043" max="13043" width="2" style="7" customWidth="1"/>
    <col min="13044" max="13044" width="6.7109375" style="7" customWidth="1"/>
    <col min="13045" max="13045" width="12.7109375" style="7" customWidth="1"/>
    <col min="13046" max="13046" width="8.7109375" style="7" customWidth="1"/>
    <col min="13047" max="13047" width="9.7109375" style="7" bestFit="1" customWidth="1"/>
    <col min="13048" max="13289" width="9.140625" style="7"/>
    <col min="13290" max="13290" width="6.7109375" style="7" customWidth="1"/>
    <col min="13291" max="13291" width="12.7109375" style="7" customWidth="1"/>
    <col min="13292" max="13293" width="8.7109375" style="7" customWidth="1"/>
    <col min="13294" max="13294" width="2" style="7" customWidth="1"/>
    <col min="13295" max="13295" width="6.42578125" style="7" customWidth="1"/>
    <col min="13296" max="13296" width="12.7109375" style="7" customWidth="1"/>
    <col min="13297" max="13298" width="8.7109375" style="7" customWidth="1"/>
    <col min="13299" max="13299" width="2" style="7" customWidth="1"/>
    <col min="13300" max="13300" width="6.7109375" style="7" customWidth="1"/>
    <col min="13301" max="13301" width="12.7109375" style="7" customWidth="1"/>
    <col min="13302" max="13302" width="8.7109375" style="7" customWidth="1"/>
    <col min="13303" max="13303" width="9.7109375" style="7" bestFit="1" customWidth="1"/>
    <col min="13304" max="13545" width="9.140625" style="7"/>
    <col min="13546" max="13546" width="6.7109375" style="7" customWidth="1"/>
    <col min="13547" max="13547" width="12.7109375" style="7" customWidth="1"/>
    <col min="13548" max="13549" width="8.7109375" style="7" customWidth="1"/>
    <col min="13550" max="13550" width="2" style="7" customWidth="1"/>
    <col min="13551" max="13551" width="6.42578125" style="7" customWidth="1"/>
    <col min="13552" max="13552" width="12.7109375" style="7" customWidth="1"/>
    <col min="13553" max="13554" width="8.7109375" style="7" customWidth="1"/>
    <col min="13555" max="13555" width="2" style="7" customWidth="1"/>
    <col min="13556" max="13556" width="6.7109375" style="7" customWidth="1"/>
    <col min="13557" max="13557" width="12.7109375" style="7" customWidth="1"/>
    <col min="13558" max="13558" width="8.7109375" style="7" customWidth="1"/>
    <col min="13559" max="13559" width="9.7109375" style="7" bestFit="1" customWidth="1"/>
    <col min="13560" max="13801" width="9.140625" style="7"/>
    <col min="13802" max="13802" width="6.7109375" style="7" customWidth="1"/>
    <col min="13803" max="13803" width="12.7109375" style="7" customWidth="1"/>
    <col min="13804" max="13805" width="8.7109375" style="7" customWidth="1"/>
    <col min="13806" max="13806" width="2" style="7" customWidth="1"/>
    <col min="13807" max="13807" width="6.42578125" style="7" customWidth="1"/>
    <col min="13808" max="13808" width="12.7109375" style="7" customWidth="1"/>
    <col min="13809" max="13810" width="8.7109375" style="7" customWidth="1"/>
    <col min="13811" max="13811" width="2" style="7" customWidth="1"/>
    <col min="13812" max="13812" width="6.7109375" style="7" customWidth="1"/>
    <col min="13813" max="13813" width="12.7109375" style="7" customWidth="1"/>
    <col min="13814" max="13814" width="8.7109375" style="7" customWidth="1"/>
    <col min="13815" max="13815" width="9.7109375" style="7" bestFit="1" customWidth="1"/>
    <col min="13816" max="14057" width="9.140625" style="7"/>
    <col min="14058" max="14058" width="6.7109375" style="7" customWidth="1"/>
    <col min="14059" max="14059" width="12.7109375" style="7" customWidth="1"/>
    <col min="14060" max="14061" width="8.7109375" style="7" customWidth="1"/>
    <col min="14062" max="14062" width="2" style="7" customWidth="1"/>
    <col min="14063" max="14063" width="6.42578125" style="7" customWidth="1"/>
    <col min="14064" max="14064" width="12.7109375" style="7" customWidth="1"/>
    <col min="14065" max="14066" width="8.7109375" style="7" customWidth="1"/>
    <col min="14067" max="14067" width="2" style="7" customWidth="1"/>
    <col min="14068" max="14068" width="6.7109375" style="7" customWidth="1"/>
    <col min="14069" max="14069" width="12.7109375" style="7" customWidth="1"/>
    <col min="14070" max="14070" width="8.7109375" style="7" customWidth="1"/>
    <col min="14071" max="14071" width="9.7109375" style="7" bestFit="1" customWidth="1"/>
    <col min="14072" max="14313" width="9.140625" style="7"/>
    <col min="14314" max="14314" width="6.7109375" style="7" customWidth="1"/>
    <col min="14315" max="14315" width="12.7109375" style="7" customWidth="1"/>
    <col min="14316" max="14317" width="8.7109375" style="7" customWidth="1"/>
    <col min="14318" max="14318" width="2" style="7" customWidth="1"/>
    <col min="14319" max="14319" width="6.42578125" style="7" customWidth="1"/>
    <col min="14320" max="14320" width="12.7109375" style="7" customWidth="1"/>
    <col min="14321" max="14322" width="8.7109375" style="7" customWidth="1"/>
    <col min="14323" max="14323" width="2" style="7" customWidth="1"/>
    <col min="14324" max="14324" width="6.7109375" style="7" customWidth="1"/>
    <col min="14325" max="14325" width="12.7109375" style="7" customWidth="1"/>
    <col min="14326" max="14326" width="8.7109375" style="7" customWidth="1"/>
    <col min="14327" max="14327" width="9.7109375" style="7" bestFit="1" customWidth="1"/>
    <col min="14328" max="14569" width="9.140625" style="7"/>
    <col min="14570" max="14570" width="6.7109375" style="7" customWidth="1"/>
    <col min="14571" max="14571" width="12.7109375" style="7" customWidth="1"/>
    <col min="14572" max="14573" width="8.7109375" style="7" customWidth="1"/>
    <col min="14574" max="14574" width="2" style="7" customWidth="1"/>
    <col min="14575" max="14575" width="6.42578125" style="7" customWidth="1"/>
    <col min="14576" max="14576" width="12.7109375" style="7" customWidth="1"/>
    <col min="14577" max="14578" width="8.7109375" style="7" customWidth="1"/>
    <col min="14579" max="14579" width="2" style="7" customWidth="1"/>
    <col min="14580" max="14580" width="6.7109375" style="7" customWidth="1"/>
    <col min="14581" max="14581" width="12.7109375" style="7" customWidth="1"/>
    <col min="14582" max="14582" width="8.7109375" style="7" customWidth="1"/>
    <col min="14583" max="14583" width="9.7109375" style="7" bestFit="1" customWidth="1"/>
    <col min="14584" max="14825" width="9.140625" style="7"/>
    <col min="14826" max="14826" width="6.7109375" style="7" customWidth="1"/>
    <col min="14827" max="14827" width="12.7109375" style="7" customWidth="1"/>
    <col min="14828" max="14829" width="8.7109375" style="7" customWidth="1"/>
    <col min="14830" max="14830" width="2" style="7" customWidth="1"/>
    <col min="14831" max="14831" width="6.42578125" style="7" customWidth="1"/>
    <col min="14832" max="14832" width="12.7109375" style="7" customWidth="1"/>
    <col min="14833" max="14834" width="8.7109375" style="7" customWidth="1"/>
    <col min="14835" max="14835" width="2" style="7" customWidth="1"/>
    <col min="14836" max="14836" width="6.7109375" style="7" customWidth="1"/>
    <col min="14837" max="14837" width="12.7109375" style="7" customWidth="1"/>
    <col min="14838" max="14838" width="8.7109375" style="7" customWidth="1"/>
    <col min="14839" max="14839" width="9.7109375" style="7" bestFit="1" customWidth="1"/>
    <col min="14840" max="15081" width="9.140625" style="7"/>
    <col min="15082" max="15082" width="6.7109375" style="7" customWidth="1"/>
    <col min="15083" max="15083" width="12.7109375" style="7" customWidth="1"/>
    <col min="15084" max="15085" width="8.7109375" style="7" customWidth="1"/>
    <col min="15086" max="15086" width="2" style="7" customWidth="1"/>
    <col min="15087" max="15087" width="6.42578125" style="7" customWidth="1"/>
    <col min="15088" max="15088" width="12.7109375" style="7" customWidth="1"/>
    <col min="15089" max="15090" width="8.7109375" style="7" customWidth="1"/>
    <col min="15091" max="15091" width="2" style="7" customWidth="1"/>
    <col min="15092" max="15092" width="6.7109375" style="7" customWidth="1"/>
    <col min="15093" max="15093" width="12.7109375" style="7" customWidth="1"/>
    <col min="15094" max="15094" width="8.7109375" style="7" customWidth="1"/>
    <col min="15095" max="15095" width="9.7109375" style="7" bestFit="1" customWidth="1"/>
    <col min="15096" max="15337" width="9.140625" style="7"/>
    <col min="15338" max="15338" width="6.7109375" style="7" customWidth="1"/>
    <col min="15339" max="15339" width="12.7109375" style="7" customWidth="1"/>
    <col min="15340" max="15341" width="8.7109375" style="7" customWidth="1"/>
    <col min="15342" max="15342" width="2" style="7" customWidth="1"/>
    <col min="15343" max="15343" width="6.42578125" style="7" customWidth="1"/>
    <col min="15344" max="15344" width="12.7109375" style="7" customWidth="1"/>
    <col min="15345" max="15346" width="8.7109375" style="7" customWidth="1"/>
    <col min="15347" max="15347" width="2" style="7" customWidth="1"/>
    <col min="15348" max="15348" width="6.7109375" style="7" customWidth="1"/>
    <col min="15349" max="15349" width="12.7109375" style="7" customWidth="1"/>
    <col min="15350" max="15350" width="8.7109375" style="7" customWidth="1"/>
    <col min="15351" max="15351" width="9.7109375" style="7" bestFit="1" customWidth="1"/>
    <col min="15352" max="15593" width="9.140625" style="7"/>
    <col min="15594" max="15594" width="6.7109375" style="7" customWidth="1"/>
    <col min="15595" max="15595" width="12.7109375" style="7" customWidth="1"/>
    <col min="15596" max="15597" width="8.7109375" style="7" customWidth="1"/>
    <col min="15598" max="15598" width="2" style="7" customWidth="1"/>
    <col min="15599" max="15599" width="6.42578125" style="7" customWidth="1"/>
    <col min="15600" max="15600" width="12.7109375" style="7" customWidth="1"/>
    <col min="15601" max="15602" width="8.7109375" style="7" customWidth="1"/>
    <col min="15603" max="15603" width="2" style="7" customWidth="1"/>
    <col min="15604" max="15604" width="6.7109375" style="7" customWidth="1"/>
    <col min="15605" max="15605" width="12.7109375" style="7" customWidth="1"/>
    <col min="15606" max="15606" width="8.7109375" style="7" customWidth="1"/>
    <col min="15607" max="15607" width="9.7109375" style="7" bestFit="1" customWidth="1"/>
    <col min="15608" max="15849" width="9.140625" style="7"/>
    <col min="15850" max="15850" width="6.7109375" style="7" customWidth="1"/>
    <col min="15851" max="15851" width="12.7109375" style="7" customWidth="1"/>
    <col min="15852" max="15853" width="8.7109375" style="7" customWidth="1"/>
    <col min="15854" max="15854" width="2" style="7" customWidth="1"/>
    <col min="15855" max="15855" width="6.42578125" style="7" customWidth="1"/>
    <col min="15856" max="15856" width="12.7109375" style="7" customWidth="1"/>
    <col min="15857" max="15858" width="8.7109375" style="7" customWidth="1"/>
    <col min="15859" max="15859" width="2" style="7" customWidth="1"/>
    <col min="15860" max="15860" width="6.7109375" style="7" customWidth="1"/>
    <col min="15861" max="15861" width="12.7109375" style="7" customWidth="1"/>
    <col min="15862" max="15862" width="8.7109375" style="7" customWidth="1"/>
    <col min="15863" max="15863" width="9.7109375" style="7" bestFit="1" customWidth="1"/>
    <col min="15864" max="16105" width="9.140625" style="7"/>
    <col min="16106" max="16106" width="6.7109375" style="7" customWidth="1"/>
    <col min="16107" max="16107" width="12.7109375" style="7" customWidth="1"/>
    <col min="16108" max="16109" width="8.7109375" style="7" customWidth="1"/>
    <col min="16110" max="16110" width="2" style="7" customWidth="1"/>
    <col min="16111" max="16111" width="6.42578125" style="7" customWidth="1"/>
    <col min="16112" max="16112" width="12.7109375" style="7" customWidth="1"/>
    <col min="16113" max="16114" width="8.7109375" style="7" customWidth="1"/>
    <col min="16115" max="16115" width="2" style="7" customWidth="1"/>
    <col min="16116" max="16116" width="6.7109375" style="7" customWidth="1"/>
    <col min="16117" max="16117" width="12.7109375" style="7" customWidth="1"/>
    <col min="16118" max="16118" width="8.7109375" style="7" customWidth="1"/>
    <col min="16119" max="16119" width="9.7109375" style="7" bestFit="1" customWidth="1"/>
    <col min="16120" max="16384" width="9.140625" style="7"/>
  </cols>
  <sheetData>
    <row r="1" spans="1:9" s="16" customFormat="1" ht="80.099999999999994" customHeight="1" x14ac:dyDescent="0.7">
      <c r="A1" s="31"/>
      <c r="B1" s="32"/>
      <c r="C1" s="49" t="s">
        <v>2623</v>
      </c>
      <c r="D1" s="33"/>
      <c r="E1" s="34"/>
      <c r="F1" s="35"/>
      <c r="G1" s="35"/>
      <c r="H1" s="36" t="s">
        <v>2611</v>
      </c>
      <c r="I1" s="17"/>
    </row>
    <row r="2" spans="1:9" s="16" customFormat="1" ht="23.25" x14ac:dyDescent="0.35">
      <c r="A2" s="37" t="s">
        <v>2612</v>
      </c>
      <c r="B2" s="32"/>
      <c r="C2" s="32"/>
      <c r="D2" s="33"/>
      <c r="E2" s="34" t="s">
        <v>2622</v>
      </c>
      <c r="F2" s="40"/>
      <c r="G2" s="35"/>
      <c r="H2" s="48">
        <f>H1425</f>
        <v>0</v>
      </c>
    </row>
    <row r="3" spans="1:9" s="16" customFormat="1" ht="21" x14ac:dyDescent="0.35">
      <c r="A3" s="39" t="s">
        <v>2613</v>
      </c>
      <c r="B3" s="32"/>
      <c r="C3" s="32"/>
      <c r="D3" s="33"/>
      <c r="E3" s="34" t="s">
        <v>2601</v>
      </c>
      <c r="F3" s="51"/>
      <c r="G3" s="51"/>
      <c r="H3" s="51"/>
      <c r="I3" s="17"/>
    </row>
    <row r="4" spans="1:9" s="16" customFormat="1" ht="13.5" customHeight="1" x14ac:dyDescent="0.25">
      <c r="A4" s="31"/>
      <c r="B4" s="32"/>
      <c r="C4" s="32"/>
      <c r="D4" s="33"/>
      <c r="E4" s="34" t="s">
        <v>2607</v>
      </c>
      <c r="F4" s="50"/>
      <c r="G4" s="50"/>
      <c r="H4" s="50"/>
      <c r="I4" s="17"/>
    </row>
    <row r="5" spans="1:9" s="16" customFormat="1" ht="13.5" customHeight="1" x14ac:dyDescent="0.25">
      <c r="A5" s="38"/>
      <c r="B5" s="32"/>
      <c r="C5" s="32"/>
      <c r="D5" s="33"/>
      <c r="E5" s="34" t="s">
        <v>2605</v>
      </c>
      <c r="F5" s="50"/>
      <c r="G5" s="50"/>
      <c r="H5" s="50"/>
      <c r="I5" s="17"/>
    </row>
    <row r="6" spans="1:9" s="16" customFormat="1" ht="13.5" customHeight="1" x14ac:dyDescent="0.25">
      <c r="A6" s="38"/>
      <c r="B6" s="32"/>
      <c r="C6" s="32"/>
      <c r="D6" s="33"/>
      <c r="E6" s="34"/>
      <c r="F6" s="40"/>
      <c r="G6" s="40"/>
      <c r="H6" s="40"/>
      <c r="I6" s="17"/>
    </row>
    <row r="7" spans="1:9" s="16" customFormat="1" ht="13.5" customHeight="1" x14ac:dyDescent="0.25">
      <c r="A7" s="31" t="s">
        <v>2614</v>
      </c>
      <c r="B7" s="32"/>
      <c r="C7" s="32"/>
      <c r="D7" s="32" t="s">
        <v>2602</v>
      </c>
      <c r="E7" s="34" t="s">
        <v>2608</v>
      </c>
      <c r="F7" s="51"/>
      <c r="G7" s="51"/>
      <c r="H7" s="51"/>
      <c r="I7" s="17"/>
    </row>
    <row r="8" spans="1:9" s="16" customFormat="1" ht="13.5" customHeight="1" x14ac:dyDescent="0.25">
      <c r="A8" s="31" t="s">
        <v>2615</v>
      </c>
      <c r="B8" s="32"/>
      <c r="C8" s="32"/>
      <c r="D8" s="33"/>
      <c r="E8" s="34" t="s">
        <v>2606</v>
      </c>
      <c r="F8" s="50"/>
      <c r="G8" s="50"/>
      <c r="H8" s="50"/>
      <c r="I8" s="17"/>
    </row>
    <row r="9" spans="1:9" s="16" customFormat="1" ht="13.5" customHeight="1" x14ac:dyDescent="0.25">
      <c r="A9" s="38"/>
      <c r="B9" s="32"/>
      <c r="C9" s="32"/>
      <c r="D9" s="33"/>
      <c r="E9" s="34" t="s">
        <v>2609</v>
      </c>
      <c r="F9" s="50"/>
      <c r="G9" s="50"/>
      <c r="H9" s="50"/>
      <c r="I9" s="17"/>
    </row>
    <row r="10" spans="1:9" s="16" customFormat="1" ht="13.5" customHeight="1" x14ac:dyDescent="0.25">
      <c r="A10" s="31" t="s">
        <v>2618</v>
      </c>
      <c r="B10" s="32"/>
      <c r="C10" s="32"/>
      <c r="D10" s="33"/>
      <c r="E10" s="34" t="s">
        <v>2609</v>
      </c>
      <c r="F10" s="50"/>
      <c r="G10" s="50"/>
      <c r="H10" s="50"/>
      <c r="I10" s="17"/>
    </row>
    <row r="11" spans="1:9" s="16" customFormat="1" ht="13.5" customHeight="1" x14ac:dyDescent="0.25">
      <c r="A11" s="31" t="s">
        <v>2616</v>
      </c>
      <c r="B11" s="32"/>
      <c r="C11" s="32"/>
      <c r="D11" s="33"/>
      <c r="E11" s="34" t="s">
        <v>2610</v>
      </c>
      <c r="F11" s="50"/>
      <c r="G11" s="50"/>
      <c r="H11" s="50"/>
      <c r="I11" s="17"/>
    </row>
    <row r="12" spans="1:9" s="16" customFormat="1" ht="13.5" customHeight="1" x14ac:dyDescent="0.25">
      <c r="A12" s="38"/>
      <c r="B12" s="32"/>
      <c r="C12" s="32"/>
      <c r="D12" s="33"/>
      <c r="E12" s="34" t="s">
        <v>2603</v>
      </c>
      <c r="F12" s="50"/>
      <c r="G12" s="50"/>
      <c r="H12" s="50"/>
      <c r="I12" s="17"/>
    </row>
    <row r="13" spans="1:9" s="16" customFormat="1" ht="13.5" customHeight="1" x14ac:dyDescent="0.25">
      <c r="A13" s="41" t="s">
        <v>2617</v>
      </c>
      <c r="B13" s="32"/>
      <c r="C13" s="32"/>
      <c r="D13" s="33"/>
      <c r="E13" s="34" t="s">
        <v>2604</v>
      </c>
      <c r="F13" s="50"/>
      <c r="G13" s="50"/>
      <c r="H13" s="50"/>
      <c r="I13" s="17"/>
    </row>
    <row r="14" spans="1:9" s="18" customFormat="1" ht="15" customHeight="1" x14ac:dyDescent="0.3">
      <c r="A14" s="52" t="s">
        <v>2598</v>
      </c>
      <c r="B14" s="53"/>
      <c r="C14" s="52" t="s">
        <v>2599</v>
      </c>
      <c r="D14" s="59"/>
      <c r="E14" s="59"/>
      <c r="F14" s="53"/>
      <c r="G14" s="52" t="s">
        <v>2600</v>
      </c>
      <c r="H14" s="53"/>
    </row>
    <row r="15" spans="1:9" s="19" customFormat="1" ht="13.5" customHeight="1" x14ac:dyDescent="0.3">
      <c r="A15" s="54"/>
      <c r="B15" s="56"/>
      <c r="C15" s="54"/>
      <c r="D15" s="55"/>
      <c r="E15" s="55"/>
      <c r="F15" s="56"/>
      <c r="G15" s="57"/>
      <c r="H15" s="58"/>
      <c r="I15" s="20"/>
    </row>
    <row r="16" spans="1:9" s="19" customFormat="1" ht="13.5" customHeight="1" thickBot="1" x14ac:dyDescent="0.35">
      <c r="A16" s="42"/>
      <c r="B16" s="43"/>
      <c r="C16" s="43"/>
      <c r="D16" s="44"/>
      <c r="E16" s="43"/>
      <c r="F16" s="45"/>
      <c r="G16" s="45"/>
      <c r="H16" s="45"/>
      <c r="I16" s="20"/>
    </row>
    <row r="17" spans="1:18" s="22" customFormat="1" ht="32.25" thickBot="1" x14ac:dyDescent="0.25">
      <c r="A17" s="23" t="s">
        <v>0</v>
      </c>
      <c r="B17" s="23" t="s">
        <v>1</v>
      </c>
      <c r="C17" s="23" t="s">
        <v>2</v>
      </c>
      <c r="D17" s="23" t="s">
        <v>5</v>
      </c>
      <c r="E17" s="23" t="s">
        <v>2596</v>
      </c>
      <c r="F17" s="23" t="s">
        <v>3</v>
      </c>
      <c r="G17" s="23" t="s">
        <v>4</v>
      </c>
      <c r="H17" s="23" t="s">
        <v>2597</v>
      </c>
      <c r="I17" s="46"/>
      <c r="J17" s="21" t="s">
        <v>6</v>
      </c>
    </row>
    <row r="18" spans="1:18" s="4" customFormat="1" ht="13.5" customHeight="1" x14ac:dyDescent="0.2">
      <c r="A18" s="24" t="s">
        <v>7</v>
      </c>
      <c r="B18" s="25" t="s">
        <v>12</v>
      </c>
      <c r="C18" s="25" t="s">
        <v>13</v>
      </c>
      <c r="D18" s="26">
        <v>12</v>
      </c>
      <c r="E18" s="63"/>
      <c r="F18" s="27">
        <v>5.45</v>
      </c>
      <c r="G18" s="28">
        <v>2.95</v>
      </c>
      <c r="H18" s="27">
        <f>E18*G18</f>
        <v>0</v>
      </c>
      <c r="I18" s="8"/>
      <c r="J18" s="5">
        <v>1.75</v>
      </c>
      <c r="K18" s="6"/>
      <c r="L18" s="6"/>
      <c r="M18" s="60"/>
      <c r="N18" s="60"/>
      <c r="O18" s="60"/>
      <c r="Q18" s="62"/>
    </row>
    <row r="19" spans="1:18" ht="13.5" customHeight="1" x14ac:dyDescent="0.2">
      <c r="A19" s="24" t="s">
        <v>7</v>
      </c>
      <c r="B19" s="25" t="s">
        <v>37</v>
      </c>
      <c r="C19" s="25" t="s">
        <v>38</v>
      </c>
      <c r="D19" s="26">
        <v>3</v>
      </c>
      <c r="E19" s="63"/>
      <c r="F19" s="27">
        <v>14.5</v>
      </c>
      <c r="G19" s="28">
        <v>8.4</v>
      </c>
      <c r="H19" s="27">
        <f>E19*G19</f>
        <v>0</v>
      </c>
      <c r="J19" s="5">
        <v>5</v>
      </c>
      <c r="K19" s="6"/>
      <c r="L19" s="6"/>
      <c r="M19" s="60"/>
      <c r="N19" s="60"/>
      <c r="O19" s="60"/>
      <c r="Q19" s="62"/>
      <c r="R19" s="4"/>
    </row>
    <row r="20" spans="1:18" ht="13.5" customHeight="1" x14ac:dyDescent="0.2">
      <c r="A20" s="24" t="s">
        <v>7</v>
      </c>
      <c r="B20" s="25" t="s">
        <v>14</v>
      </c>
      <c r="C20" s="25" t="s">
        <v>15</v>
      </c>
      <c r="D20" s="26">
        <v>12</v>
      </c>
      <c r="E20" s="63"/>
      <c r="F20" s="27">
        <v>5.45</v>
      </c>
      <c r="G20" s="28">
        <v>2.95</v>
      </c>
      <c r="H20" s="27">
        <f>E20*G20</f>
        <v>0</v>
      </c>
      <c r="J20" s="5">
        <v>1.75</v>
      </c>
      <c r="K20" s="6"/>
      <c r="L20" s="6"/>
      <c r="M20" s="60"/>
      <c r="N20" s="60"/>
      <c r="O20" s="60"/>
      <c r="Q20" s="62"/>
      <c r="R20" s="4"/>
    </row>
    <row r="21" spans="1:18" ht="13.5" customHeight="1" x14ac:dyDescent="0.2">
      <c r="A21" s="24" t="s">
        <v>7</v>
      </c>
      <c r="B21" s="25" t="s">
        <v>8</v>
      </c>
      <c r="C21" s="25" t="s">
        <v>9</v>
      </c>
      <c r="D21" s="26">
        <v>12</v>
      </c>
      <c r="E21" s="63"/>
      <c r="F21" s="27">
        <v>4.1500000000000004</v>
      </c>
      <c r="G21" s="27">
        <v>2.1</v>
      </c>
      <c r="H21" s="27">
        <f>E21*G21</f>
        <v>0</v>
      </c>
      <c r="J21" s="5">
        <v>1.25</v>
      </c>
      <c r="K21" s="6"/>
      <c r="L21" s="6"/>
      <c r="M21" s="60"/>
      <c r="N21" s="60"/>
      <c r="O21" s="60"/>
      <c r="Q21" s="62"/>
      <c r="R21" s="4"/>
    </row>
    <row r="22" spans="1:18" ht="13.5" customHeight="1" x14ac:dyDescent="0.2">
      <c r="A22" s="24" t="s">
        <v>7</v>
      </c>
      <c r="B22" s="25" t="s">
        <v>16</v>
      </c>
      <c r="C22" s="25" t="s">
        <v>17</v>
      </c>
      <c r="D22" s="26">
        <v>6</v>
      </c>
      <c r="E22" s="63"/>
      <c r="F22" s="27">
        <v>7</v>
      </c>
      <c r="G22" s="28">
        <v>3.8000000000000003</v>
      </c>
      <c r="H22" s="27">
        <f>E22*G22</f>
        <v>0</v>
      </c>
      <c r="J22" s="5">
        <v>2.25</v>
      </c>
      <c r="K22" s="6"/>
      <c r="L22" s="6"/>
      <c r="M22" s="60"/>
      <c r="N22" s="60"/>
      <c r="O22" s="60"/>
      <c r="Q22" s="62"/>
      <c r="R22" s="4"/>
    </row>
    <row r="23" spans="1:18" ht="13.5" customHeight="1" x14ac:dyDescent="0.2">
      <c r="A23" s="24" t="s">
        <v>7</v>
      </c>
      <c r="B23" s="25" t="s">
        <v>18</v>
      </c>
      <c r="C23" s="25" t="s">
        <v>19</v>
      </c>
      <c r="D23" s="26">
        <v>10</v>
      </c>
      <c r="E23" s="63"/>
      <c r="F23" s="27">
        <v>7.75</v>
      </c>
      <c r="G23" s="28">
        <v>4.2</v>
      </c>
      <c r="H23" s="27">
        <f>E23*G23</f>
        <v>0</v>
      </c>
      <c r="J23" s="5">
        <v>2.5</v>
      </c>
      <c r="K23" s="6"/>
      <c r="L23" s="6"/>
      <c r="M23" s="60"/>
      <c r="N23" s="60"/>
      <c r="O23" s="60"/>
      <c r="Q23" s="62"/>
      <c r="R23" s="4"/>
    </row>
    <row r="24" spans="1:18" ht="13.5" customHeight="1" x14ac:dyDescent="0.2">
      <c r="A24" s="24" t="s">
        <v>7</v>
      </c>
      <c r="B24" s="25" t="s">
        <v>30</v>
      </c>
      <c r="C24" s="25" t="s">
        <v>31</v>
      </c>
      <c r="D24" s="26">
        <v>6</v>
      </c>
      <c r="E24" s="63"/>
      <c r="F24" s="27">
        <v>9.3000000000000007</v>
      </c>
      <c r="G24" s="28">
        <v>5.0500000000000007</v>
      </c>
      <c r="H24" s="27">
        <f>E24*G24</f>
        <v>0</v>
      </c>
      <c r="J24" s="5">
        <v>3</v>
      </c>
      <c r="K24" s="6"/>
      <c r="L24" s="6"/>
      <c r="M24" s="60"/>
      <c r="N24" s="60"/>
      <c r="O24" s="60"/>
      <c r="Q24" s="62"/>
      <c r="R24" s="4"/>
    </row>
    <row r="25" spans="1:18" ht="13.5" customHeight="1" x14ac:dyDescent="0.2">
      <c r="A25" s="24" t="s">
        <v>7</v>
      </c>
      <c r="B25" s="25" t="s">
        <v>34</v>
      </c>
      <c r="C25" s="25" t="s">
        <v>25</v>
      </c>
      <c r="D25" s="26">
        <v>6</v>
      </c>
      <c r="E25" s="63"/>
      <c r="F25" s="27">
        <v>12.4</v>
      </c>
      <c r="G25" s="28">
        <v>6.7</v>
      </c>
      <c r="H25" s="27">
        <f>E25*G25</f>
        <v>0</v>
      </c>
      <c r="J25" s="5">
        <v>4</v>
      </c>
      <c r="K25" s="6"/>
      <c r="L25" s="6"/>
      <c r="M25" s="60"/>
      <c r="N25" s="60"/>
      <c r="O25" s="60"/>
      <c r="Q25" s="62"/>
      <c r="R25" s="4"/>
    </row>
    <row r="26" spans="1:18" ht="13.5" customHeight="1" x14ac:dyDescent="0.2">
      <c r="A26" s="24" t="s">
        <v>7</v>
      </c>
      <c r="B26" s="25" t="s">
        <v>39</v>
      </c>
      <c r="C26" s="25" t="s">
        <v>40</v>
      </c>
      <c r="D26" s="26">
        <v>4</v>
      </c>
      <c r="E26" s="63"/>
      <c r="F26" s="27">
        <v>14.5</v>
      </c>
      <c r="G26" s="28">
        <v>8.4</v>
      </c>
      <c r="H26" s="27">
        <f>E26*G26</f>
        <v>0</v>
      </c>
      <c r="J26" s="5">
        <v>5</v>
      </c>
      <c r="K26" s="6"/>
      <c r="L26" s="6"/>
      <c r="M26" s="60"/>
      <c r="N26" s="60"/>
      <c r="O26" s="60"/>
      <c r="Q26" s="62"/>
      <c r="R26" s="4"/>
    </row>
    <row r="27" spans="1:18" ht="13.5" customHeight="1" x14ac:dyDescent="0.2">
      <c r="A27" s="24" t="s">
        <v>7</v>
      </c>
      <c r="B27" s="25" t="s">
        <v>55</v>
      </c>
      <c r="C27" s="25" t="s">
        <v>56</v>
      </c>
      <c r="D27" s="26">
        <v>3</v>
      </c>
      <c r="E27" s="63"/>
      <c r="F27" s="28">
        <v>22.950000000000003</v>
      </c>
      <c r="G27" s="28">
        <v>14.3</v>
      </c>
      <c r="H27" s="27">
        <f>E27*G27</f>
        <v>0</v>
      </c>
      <c r="J27" s="5">
        <v>8.5</v>
      </c>
      <c r="K27" s="6"/>
      <c r="L27" s="6"/>
      <c r="M27" s="60"/>
      <c r="N27" s="60"/>
      <c r="O27" s="60"/>
      <c r="Q27" s="62"/>
      <c r="R27" s="4"/>
    </row>
    <row r="28" spans="1:18" ht="13.5" customHeight="1" x14ac:dyDescent="0.2">
      <c r="A28" s="24" t="s">
        <v>7</v>
      </c>
      <c r="B28" s="25" t="s">
        <v>20</v>
      </c>
      <c r="C28" s="25" t="s">
        <v>21</v>
      </c>
      <c r="D28" s="26">
        <v>8</v>
      </c>
      <c r="E28" s="63"/>
      <c r="F28" s="27">
        <v>7.75</v>
      </c>
      <c r="G28" s="28">
        <v>4.2</v>
      </c>
      <c r="H28" s="27">
        <f>E28*G28</f>
        <v>0</v>
      </c>
      <c r="J28" s="5">
        <v>2.5</v>
      </c>
      <c r="K28" s="6"/>
      <c r="L28" s="6"/>
      <c r="M28" s="60"/>
      <c r="N28" s="60"/>
      <c r="O28" s="60"/>
      <c r="Q28" s="62"/>
      <c r="R28" s="4"/>
    </row>
    <row r="29" spans="1:18" ht="13.5" customHeight="1" x14ac:dyDescent="0.2">
      <c r="A29" s="24" t="s">
        <v>7</v>
      </c>
      <c r="B29" s="25" t="s">
        <v>47</v>
      </c>
      <c r="C29" s="25" t="s">
        <v>48</v>
      </c>
      <c r="D29" s="26">
        <v>4</v>
      </c>
      <c r="E29" s="63"/>
      <c r="F29" s="27">
        <v>17.400000000000002</v>
      </c>
      <c r="G29" s="28">
        <v>10.100000000000001</v>
      </c>
      <c r="H29" s="27">
        <f>E29*G29</f>
        <v>0</v>
      </c>
      <c r="J29" s="5">
        <v>6</v>
      </c>
      <c r="K29" s="6"/>
      <c r="L29" s="6"/>
      <c r="M29" s="60"/>
      <c r="N29" s="60"/>
      <c r="O29" s="60"/>
      <c r="Q29" s="62"/>
      <c r="R29" s="4"/>
    </row>
    <row r="30" spans="1:18" ht="13.5" customHeight="1" x14ac:dyDescent="0.2">
      <c r="A30" s="24" t="s">
        <v>7</v>
      </c>
      <c r="B30" s="25" t="s">
        <v>49</v>
      </c>
      <c r="C30" s="25" t="s">
        <v>50</v>
      </c>
      <c r="D30" s="26">
        <v>4</v>
      </c>
      <c r="E30" s="63"/>
      <c r="F30" s="27">
        <v>18.850000000000001</v>
      </c>
      <c r="G30" s="28">
        <v>10.9</v>
      </c>
      <c r="H30" s="27">
        <f>E30*G30</f>
        <v>0</v>
      </c>
      <c r="J30" s="5">
        <v>6.5</v>
      </c>
      <c r="K30" s="6"/>
      <c r="L30" s="6"/>
      <c r="M30" s="60"/>
      <c r="N30" s="60"/>
      <c r="O30" s="60"/>
      <c r="Q30" s="62"/>
      <c r="R30" s="4"/>
    </row>
    <row r="31" spans="1:18" ht="13.5" customHeight="1" x14ac:dyDescent="0.2">
      <c r="A31" s="24" t="s">
        <v>7</v>
      </c>
      <c r="B31" s="25" t="s">
        <v>22</v>
      </c>
      <c r="C31" s="25" t="s">
        <v>23</v>
      </c>
      <c r="D31" s="26">
        <v>8</v>
      </c>
      <c r="E31" s="63"/>
      <c r="F31" s="27">
        <v>7.75</v>
      </c>
      <c r="G31" s="28">
        <v>4.2</v>
      </c>
      <c r="H31" s="27">
        <f>E31*G31</f>
        <v>0</v>
      </c>
      <c r="J31" s="5">
        <v>2.5</v>
      </c>
      <c r="K31" s="6"/>
      <c r="L31" s="6"/>
      <c r="M31" s="60"/>
      <c r="N31" s="60"/>
      <c r="O31" s="60"/>
      <c r="Q31" s="62"/>
      <c r="R31" s="4"/>
    </row>
    <row r="32" spans="1:18" ht="13.5" customHeight="1" x14ac:dyDescent="0.2">
      <c r="A32" s="24" t="s">
        <v>7</v>
      </c>
      <c r="B32" s="25" t="s">
        <v>32</v>
      </c>
      <c r="C32" s="25" t="s">
        <v>33</v>
      </c>
      <c r="D32" s="26">
        <v>5</v>
      </c>
      <c r="E32" s="63"/>
      <c r="F32" s="27">
        <v>10.850000000000001</v>
      </c>
      <c r="G32" s="28">
        <v>5.9</v>
      </c>
      <c r="H32" s="27">
        <f>E32*G32</f>
        <v>0</v>
      </c>
      <c r="J32" s="5">
        <v>3.5</v>
      </c>
      <c r="K32" s="6"/>
      <c r="L32" s="6"/>
      <c r="M32" s="60"/>
      <c r="N32" s="60"/>
      <c r="O32" s="60"/>
      <c r="Q32" s="62"/>
      <c r="R32" s="4"/>
    </row>
    <row r="33" spans="1:18" ht="13.5" customHeight="1" x14ac:dyDescent="0.2">
      <c r="A33" s="24" t="s">
        <v>7</v>
      </c>
      <c r="B33" s="25" t="s">
        <v>41</v>
      </c>
      <c r="C33" s="25" t="s">
        <v>42</v>
      </c>
      <c r="D33" s="26">
        <v>5</v>
      </c>
      <c r="E33" s="63"/>
      <c r="F33" s="27">
        <v>14.5</v>
      </c>
      <c r="G33" s="28">
        <v>8.4</v>
      </c>
      <c r="H33" s="27">
        <f>E33*G33</f>
        <v>0</v>
      </c>
      <c r="J33" s="5">
        <v>5</v>
      </c>
      <c r="K33" s="6"/>
      <c r="L33" s="6"/>
      <c r="M33" s="60"/>
      <c r="N33" s="60"/>
      <c r="O33" s="60"/>
      <c r="Q33" s="62"/>
      <c r="R33" s="4"/>
    </row>
    <row r="34" spans="1:18" ht="13.5" customHeight="1" x14ac:dyDescent="0.2">
      <c r="A34" s="24" t="s">
        <v>7</v>
      </c>
      <c r="B34" s="25" t="s">
        <v>53</v>
      </c>
      <c r="C34" s="25" t="s">
        <v>54</v>
      </c>
      <c r="D34" s="26">
        <v>4</v>
      </c>
      <c r="E34" s="63"/>
      <c r="F34" s="28">
        <v>20.25</v>
      </c>
      <c r="G34" s="28">
        <v>12.600000000000001</v>
      </c>
      <c r="H34" s="27">
        <f>E34*G34</f>
        <v>0</v>
      </c>
      <c r="J34" s="5">
        <v>7.5</v>
      </c>
      <c r="K34" s="6"/>
      <c r="L34" s="6"/>
      <c r="M34" s="60"/>
      <c r="N34" s="60"/>
      <c r="O34" s="60"/>
      <c r="Q34" s="62"/>
      <c r="R34" s="4"/>
    </row>
    <row r="35" spans="1:18" ht="13.5" customHeight="1" x14ac:dyDescent="0.2">
      <c r="A35" s="24" t="s">
        <v>7</v>
      </c>
      <c r="B35" s="25" t="s">
        <v>28</v>
      </c>
      <c r="C35" s="25" t="s">
        <v>29</v>
      </c>
      <c r="D35" s="26">
        <v>6</v>
      </c>
      <c r="E35" s="63"/>
      <c r="F35" s="27">
        <v>8.5500000000000007</v>
      </c>
      <c r="G35" s="28">
        <v>4.6000000000000005</v>
      </c>
      <c r="H35" s="27">
        <f>E35*G35</f>
        <v>0</v>
      </c>
      <c r="J35" s="5">
        <v>2.75</v>
      </c>
      <c r="K35" s="6"/>
      <c r="L35" s="6"/>
      <c r="M35" s="60"/>
      <c r="N35" s="60"/>
      <c r="O35" s="60"/>
      <c r="Q35" s="62"/>
      <c r="R35" s="4"/>
    </row>
    <row r="36" spans="1:18" ht="13.5" customHeight="1" x14ac:dyDescent="0.2">
      <c r="A36" s="24" t="s">
        <v>7</v>
      </c>
      <c r="B36" s="25" t="s">
        <v>35</v>
      </c>
      <c r="C36" s="25" t="s">
        <v>36</v>
      </c>
      <c r="D36" s="26">
        <v>6</v>
      </c>
      <c r="E36" s="63"/>
      <c r="F36" s="27">
        <v>12.4</v>
      </c>
      <c r="G36" s="28">
        <v>6.7</v>
      </c>
      <c r="H36" s="27">
        <f>E36*G36</f>
        <v>0</v>
      </c>
      <c r="J36" s="5">
        <v>4</v>
      </c>
      <c r="K36" s="6"/>
      <c r="L36" s="6"/>
      <c r="M36" s="60"/>
      <c r="N36" s="60"/>
      <c r="O36" s="60"/>
      <c r="Q36" s="62"/>
      <c r="R36" s="4"/>
    </row>
    <row r="37" spans="1:18" ht="13.5" customHeight="1" x14ac:dyDescent="0.2">
      <c r="A37" s="24" t="s">
        <v>7</v>
      </c>
      <c r="B37" s="25" t="s">
        <v>45</v>
      </c>
      <c r="C37" s="25" t="s">
        <v>46</v>
      </c>
      <c r="D37" s="26">
        <v>5</v>
      </c>
      <c r="E37" s="63"/>
      <c r="F37" s="27">
        <v>15.950000000000001</v>
      </c>
      <c r="G37" s="28">
        <v>9.25</v>
      </c>
      <c r="H37" s="27">
        <f>E37*G37</f>
        <v>0</v>
      </c>
      <c r="J37" s="5">
        <v>5.5</v>
      </c>
      <c r="K37" s="6"/>
      <c r="L37" s="6"/>
      <c r="M37" s="60"/>
      <c r="N37" s="60"/>
      <c r="O37" s="60"/>
      <c r="Q37" s="62"/>
      <c r="R37" s="4"/>
    </row>
    <row r="38" spans="1:18" ht="13.5" customHeight="1" x14ac:dyDescent="0.2">
      <c r="A38" s="24" t="s">
        <v>7</v>
      </c>
      <c r="B38" s="25" t="s">
        <v>51</v>
      </c>
      <c r="C38" s="25" t="s">
        <v>52</v>
      </c>
      <c r="D38" s="26">
        <v>5</v>
      </c>
      <c r="E38" s="63"/>
      <c r="F38" s="27">
        <v>18.850000000000001</v>
      </c>
      <c r="G38" s="28">
        <v>10.9</v>
      </c>
      <c r="H38" s="27">
        <f>E38*G38</f>
        <v>0</v>
      </c>
      <c r="J38" s="5">
        <v>6.5</v>
      </c>
      <c r="K38" s="6"/>
      <c r="L38" s="6"/>
      <c r="M38" s="60"/>
      <c r="N38" s="60"/>
      <c r="O38" s="60"/>
      <c r="Q38" s="62"/>
      <c r="R38" s="4"/>
    </row>
    <row r="39" spans="1:18" ht="13.5" customHeight="1" x14ac:dyDescent="0.2">
      <c r="A39" s="24" t="s">
        <v>7</v>
      </c>
      <c r="B39" s="25" t="s">
        <v>43</v>
      </c>
      <c r="C39" s="25" t="s">
        <v>44</v>
      </c>
      <c r="D39" s="26">
        <v>3</v>
      </c>
      <c r="E39" s="63"/>
      <c r="F39" s="27">
        <v>14.5</v>
      </c>
      <c r="G39" s="28">
        <v>8.4</v>
      </c>
      <c r="H39" s="27">
        <f>E39*G39</f>
        <v>0</v>
      </c>
      <c r="J39" s="5">
        <v>5</v>
      </c>
      <c r="K39" s="6"/>
      <c r="L39" s="6"/>
      <c r="M39" s="60"/>
      <c r="N39" s="60"/>
      <c r="O39" s="60"/>
      <c r="Q39" s="62"/>
      <c r="R39" s="4"/>
    </row>
    <row r="40" spans="1:18" ht="13.5" customHeight="1" x14ac:dyDescent="0.2">
      <c r="A40" s="24" t="s">
        <v>7</v>
      </c>
      <c r="B40" s="25" t="s">
        <v>24</v>
      </c>
      <c r="C40" s="25" t="s">
        <v>25</v>
      </c>
      <c r="D40" s="26">
        <v>6</v>
      </c>
      <c r="E40" s="63"/>
      <c r="F40" s="27">
        <v>7.75</v>
      </c>
      <c r="G40" s="28">
        <v>4.2</v>
      </c>
      <c r="H40" s="27">
        <f>E40*G40</f>
        <v>0</v>
      </c>
      <c r="J40" s="5">
        <v>2.5</v>
      </c>
      <c r="K40" s="6"/>
      <c r="L40" s="6"/>
      <c r="M40" s="60"/>
      <c r="N40" s="60"/>
      <c r="O40" s="60"/>
      <c r="Q40" s="62"/>
      <c r="R40" s="4"/>
    </row>
    <row r="41" spans="1:18" ht="13.5" customHeight="1" x14ac:dyDescent="0.2">
      <c r="A41" s="24" t="s">
        <v>7</v>
      </c>
      <c r="B41" s="25" t="s">
        <v>10</v>
      </c>
      <c r="C41" s="25" t="s">
        <v>11</v>
      </c>
      <c r="D41" s="26">
        <v>6</v>
      </c>
      <c r="E41" s="63"/>
      <c r="F41" s="27">
        <v>4.95</v>
      </c>
      <c r="G41" s="27">
        <v>2.5</v>
      </c>
      <c r="H41" s="27">
        <f>E41*G41</f>
        <v>0</v>
      </c>
      <c r="J41" s="5">
        <v>1.5</v>
      </c>
      <c r="K41" s="6"/>
      <c r="L41" s="6"/>
      <c r="M41" s="60"/>
      <c r="N41" s="60"/>
      <c r="O41" s="60"/>
      <c r="Q41" s="62"/>
      <c r="R41" s="4"/>
    </row>
    <row r="42" spans="1:18" ht="13.5" customHeight="1" x14ac:dyDescent="0.2">
      <c r="A42" s="24" t="s">
        <v>7</v>
      </c>
      <c r="B42" s="25" t="s">
        <v>26</v>
      </c>
      <c r="C42" s="25" t="s">
        <v>27</v>
      </c>
      <c r="D42" s="26">
        <v>6</v>
      </c>
      <c r="E42" s="63"/>
      <c r="F42" s="27">
        <v>7.75</v>
      </c>
      <c r="G42" s="28">
        <v>4.2</v>
      </c>
      <c r="H42" s="27">
        <f>E42*G42</f>
        <v>0</v>
      </c>
      <c r="J42" s="5">
        <v>2.5</v>
      </c>
      <c r="K42" s="6"/>
      <c r="L42" s="6"/>
      <c r="M42" s="60"/>
      <c r="N42" s="60"/>
      <c r="O42" s="60"/>
      <c r="Q42" s="62"/>
      <c r="R42" s="4"/>
    </row>
    <row r="43" spans="1:18" ht="13.5" customHeight="1" x14ac:dyDescent="0.2">
      <c r="A43" s="24" t="s">
        <v>57</v>
      </c>
      <c r="B43" s="25" t="s">
        <v>92</v>
      </c>
      <c r="C43" s="25" t="s">
        <v>93</v>
      </c>
      <c r="D43" s="26">
        <v>3</v>
      </c>
      <c r="E43" s="63"/>
      <c r="F43" s="27">
        <v>14.5</v>
      </c>
      <c r="G43" s="28">
        <v>8.4</v>
      </c>
      <c r="H43" s="27">
        <f>E43*G43</f>
        <v>0</v>
      </c>
      <c r="J43" s="5">
        <v>5</v>
      </c>
      <c r="K43" s="6"/>
      <c r="L43" s="6"/>
      <c r="M43" s="60"/>
      <c r="N43" s="60"/>
      <c r="O43" s="60"/>
      <c r="Q43" s="62"/>
      <c r="R43" s="4"/>
    </row>
    <row r="44" spans="1:18" ht="13.5" customHeight="1" x14ac:dyDescent="0.2">
      <c r="A44" s="24" t="s">
        <v>57</v>
      </c>
      <c r="B44" s="25" t="s">
        <v>100</v>
      </c>
      <c r="C44" s="25" t="s">
        <v>101</v>
      </c>
      <c r="D44" s="26">
        <v>2</v>
      </c>
      <c r="E44" s="63"/>
      <c r="F44" s="28">
        <v>20.25</v>
      </c>
      <c r="G44" s="28">
        <v>12.600000000000001</v>
      </c>
      <c r="H44" s="27">
        <f>E44*G44</f>
        <v>0</v>
      </c>
      <c r="J44" s="5">
        <v>7.5</v>
      </c>
      <c r="K44" s="6"/>
      <c r="L44" s="6"/>
      <c r="M44" s="60"/>
      <c r="N44" s="60"/>
      <c r="O44" s="60"/>
      <c r="Q44" s="62"/>
      <c r="R44" s="4"/>
    </row>
    <row r="45" spans="1:18" ht="13.5" customHeight="1" x14ac:dyDescent="0.2">
      <c r="A45" s="24" t="s">
        <v>57</v>
      </c>
      <c r="B45" s="25" t="s">
        <v>94</v>
      </c>
      <c r="C45" s="25" t="s">
        <v>95</v>
      </c>
      <c r="D45" s="26">
        <v>5</v>
      </c>
      <c r="E45" s="63"/>
      <c r="F45" s="27">
        <v>17.400000000000002</v>
      </c>
      <c r="G45" s="28">
        <v>10.100000000000001</v>
      </c>
      <c r="H45" s="27">
        <f>E45*G45</f>
        <v>0</v>
      </c>
      <c r="J45" s="5">
        <v>6</v>
      </c>
      <c r="K45" s="6"/>
      <c r="L45" s="6"/>
      <c r="M45" s="60"/>
      <c r="N45" s="60"/>
      <c r="O45" s="60"/>
      <c r="Q45" s="62"/>
      <c r="R45" s="4"/>
    </row>
    <row r="46" spans="1:18" ht="13.5" customHeight="1" x14ac:dyDescent="0.2">
      <c r="A46" s="24" t="s">
        <v>57</v>
      </c>
      <c r="B46" s="25" t="s">
        <v>58</v>
      </c>
      <c r="C46" s="25" t="s">
        <v>59</v>
      </c>
      <c r="D46" s="26">
        <v>24</v>
      </c>
      <c r="E46" s="63"/>
      <c r="F46" s="27">
        <v>2.5</v>
      </c>
      <c r="G46" s="27">
        <v>1.25</v>
      </c>
      <c r="H46" s="27">
        <f>E46*G46</f>
        <v>0</v>
      </c>
      <c r="J46" s="5">
        <v>0.75</v>
      </c>
      <c r="K46" s="6"/>
      <c r="L46" s="6"/>
      <c r="M46" s="60"/>
      <c r="N46" s="60"/>
      <c r="O46" s="60"/>
      <c r="Q46" s="62"/>
      <c r="R46" s="4"/>
    </row>
    <row r="47" spans="1:18" ht="13.5" customHeight="1" x14ac:dyDescent="0.2">
      <c r="A47" s="24" t="s">
        <v>57</v>
      </c>
      <c r="B47" s="25" t="s">
        <v>64</v>
      </c>
      <c r="C47" s="25" t="s">
        <v>65</v>
      </c>
      <c r="D47" s="26">
        <v>8</v>
      </c>
      <c r="E47" s="63"/>
      <c r="F47" s="27">
        <v>5.45</v>
      </c>
      <c r="G47" s="28">
        <v>2.95</v>
      </c>
      <c r="H47" s="27">
        <f>E47*G47</f>
        <v>0</v>
      </c>
      <c r="J47" s="5">
        <v>1.75</v>
      </c>
      <c r="K47" s="6"/>
      <c r="L47" s="6"/>
      <c r="M47" s="60"/>
      <c r="N47" s="60"/>
      <c r="O47" s="60"/>
      <c r="Q47" s="62"/>
      <c r="R47" s="4"/>
    </row>
    <row r="48" spans="1:18" ht="13.5" customHeight="1" x14ac:dyDescent="0.2">
      <c r="A48" s="24" t="s">
        <v>57</v>
      </c>
      <c r="B48" s="25" t="s">
        <v>60</v>
      </c>
      <c r="C48" s="25" t="s">
        <v>61</v>
      </c>
      <c r="D48" s="26">
        <v>20</v>
      </c>
      <c r="E48" s="63"/>
      <c r="F48" s="27">
        <v>4.1500000000000004</v>
      </c>
      <c r="G48" s="27">
        <v>2.1</v>
      </c>
      <c r="H48" s="27">
        <f>E48*G48</f>
        <v>0</v>
      </c>
      <c r="J48" s="5">
        <v>1.25</v>
      </c>
      <c r="K48" s="6"/>
      <c r="L48" s="6"/>
      <c r="M48" s="60"/>
      <c r="N48" s="60"/>
      <c r="O48" s="60"/>
      <c r="Q48" s="62"/>
      <c r="R48" s="4"/>
    </row>
    <row r="49" spans="1:18" ht="13.5" customHeight="1" x14ac:dyDescent="0.2">
      <c r="A49" s="24" t="s">
        <v>57</v>
      </c>
      <c r="B49" s="25" t="s">
        <v>72</v>
      </c>
      <c r="C49" s="25" t="s">
        <v>73</v>
      </c>
      <c r="D49" s="26">
        <v>6</v>
      </c>
      <c r="E49" s="63"/>
      <c r="F49" s="27">
        <v>7.75</v>
      </c>
      <c r="G49" s="28">
        <v>4.2</v>
      </c>
      <c r="H49" s="27">
        <f>E49*G49</f>
        <v>0</v>
      </c>
      <c r="J49" s="5">
        <v>2.5</v>
      </c>
      <c r="K49" s="6"/>
      <c r="L49" s="6"/>
      <c r="M49" s="60"/>
      <c r="N49" s="60"/>
      <c r="O49" s="60"/>
      <c r="Q49" s="62"/>
      <c r="R49" s="4"/>
    </row>
    <row r="50" spans="1:18" ht="13.5" customHeight="1" x14ac:dyDescent="0.2">
      <c r="A50" s="24" t="s">
        <v>57</v>
      </c>
      <c r="B50" s="25" t="s">
        <v>86</v>
      </c>
      <c r="C50" s="25" t="s">
        <v>87</v>
      </c>
      <c r="D50" s="26">
        <v>3</v>
      </c>
      <c r="E50" s="63"/>
      <c r="F50" s="27">
        <v>12.4</v>
      </c>
      <c r="G50" s="28">
        <v>6.7</v>
      </c>
      <c r="H50" s="27">
        <f>E50*G50</f>
        <v>0</v>
      </c>
      <c r="J50" s="5">
        <v>4</v>
      </c>
      <c r="K50" s="6"/>
      <c r="L50" s="6"/>
      <c r="M50" s="60"/>
      <c r="N50" s="60"/>
      <c r="O50" s="60"/>
      <c r="Q50" s="62"/>
      <c r="R50" s="4"/>
    </row>
    <row r="51" spans="1:18" ht="13.5" customHeight="1" x14ac:dyDescent="0.2">
      <c r="A51" s="24" t="s">
        <v>57</v>
      </c>
      <c r="B51" s="25" t="s">
        <v>96</v>
      </c>
      <c r="C51" s="25" t="s">
        <v>97</v>
      </c>
      <c r="D51" s="26">
        <v>2</v>
      </c>
      <c r="E51" s="63"/>
      <c r="F51" s="27">
        <v>18.850000000000001</v>
      </c>
      <c r="G51" s="28">
        <v>10.9</v>
      </c>
      <c r="H51" s="27">
        <f>E51*G51</f>
        <v>0</v>
      </c>
      <c r="J51" s="5">
        <v>6.5</v>
      </c>
      <c r="K51" s="6"/>
      <c r="L51" s="6"/>
      <c r="M51" s="60"/>
      <c r="N51" s="60"/>
      <c r="O51" s="60"/>
      <c r="Q51" s="62"/>
      <c r="R51" s="4"/>
    </row>
    <row r="52" spans="1:18" ht="13.5" customHeight="1" x14ac:dyDescent="0.2">
      <c r="A52" s="24" t="s">
        <v>57</v>
      </c>
      <c r="B52" s="25" t="s">
        <v>68</v>
      </c>
      <c r="C52" s="25" t="s">
        <v>69</v>
      </c>
      <c r="D52" s="26">
        <v>6</v>
      </c>
      <c r="E52" s="63"/>
      <c r="F52" s="27">
        <v>6.2</v>
      </c>
      <c r="G52" s="28">
        <v>3.35</v>
      </c>
      <c r="H52" s="27">
        <f>E52*G52</f>
        <v>0</v>
      </c>
      <c r="J52" s="5">
        <v>2</v>
      </c>
      <c r="K52" s="6"/>
      <c r="L52" s="6"/>
      <c r="M52" s="60"/>
      <c r="N52" s="60"/>
      <c r="O52" s="60"/>
      <c r="Q52" s="62"/>
      <c r="R52" s="4"/>
    </row>
    <row r="53" spans="1:18" ht="13.5" customHeight="1" x14ac:dyDescent="0.2">
      <c r="A53" s="24" t="s">
        <v>57</v>
      </c>
      <c r="B53" s="25" t="s">
        <v>90</v>
      </c>
      <c r="C53" s="25" t="s">
        <v>91</v>
      </c>
      <c r="D53" s="26">
        <v>4</v>
      </c>
      <c r="E53" s="63"/>
      <c r="F53" s="27">
        <v>13.05</v>
      </c>
      <c r="G53" s="28">
        <v>7.5500000000000007</v>
      </c>
      <c r="H53" s="27">
        <f>E53*G53</f>
        <v>0</v>
      </c>
      <c r="J53" s="5">
        <v>4.5</v>
      </c>
      <c r="K53" s="6"/>
      <c r="L53" s="6"/>
      <c r="M53" s="60"/>
      <c r="N53" s="60"/>
      <c r="O53" s="60"/>
      <c r="Q53" s="62"/>
      <c r="R53" s="4"/>
    </row>
    <row r="54" spans="1:18" ht="13.5" customHeight="1" x14ac:dyDescent="0.2">
      <c r="A54" s="24" t="s">
        <v>57</v>
      </c>
      <c r="B54" s="25" t="s">
        <v>66</v>
      </c>
      <c r="C54" s="25" t="s">
        <v>67</v>
      </c>
      <c r="D54" s="26">
        <v>10</v>
      </c>
      <c r="E54" s="63"/>
      <c r="F54" s="27">
        <v>5.45</v>
      </c>
      <c r="G54" s="28">
        <v>2.95</v>
      </c>
      <c r="H54" s="27">
        <f>E54*G54</f>
        <v>0</v>
      </c>
      <c r="J54" s="5">
        <v>1.75</v>
      </c>
      <c r="K54" s="6"/>
      <c r="L54" s="6"/>
      <c r="M54" s="60"/>
      <c r="N54" s="60"/>
      <c r="O54" s="60"/>
      <c r="Q54" s="62"/>
      <c r="R54" s="4"/>
    </row>
    <row r="55" spans="1:18" ht="13.5" customHeight="1" x14ac:dyDescent="0.2">
      <c r="A55" s="24" t="s">
        <v>57</v>
      </c>
      <c r="B55" s="25" t="s">
        <v>74</v>
      </c>
      <c r="C55" s="25" t="s">
        <v>75</v>
      </c>
      <c r="D55" s="26">
        <v>6</v>
      </c>
      <c r="E55" s="63"/>
      <c r="F55" s="27">
        <v>7.75</v>
      </c>
      <c r="G55" s="28">
        <v>4.2</v>
      </c>
      <c r="H55" s="27">
        <f>E55*G55</f>
        <v>0</v>
      </c>
      <c r="J55" s="5">
        <v>2.5</v>
      </c>
      <c r="K55" s="6"/>
      <c r="L55" s="6"/>
      <c r="M55" s="60"/>
      <c r="N55" s="60"/>
      <c r="O55" s="60"/>
      <c r="Q55" s="62"/>
      <c r="R55" s="4"/>
    </row>
    <row r="56" spans="1:18" ht="13.5" customHeight="1" x14ac:dyDescent="0.2">
      <c r="A56" s="24" t="s">
        <v>57</v>
      </c>
      <c r="B56" s="25" t="s">
        <v>84</v>
      </c>
      <c r="C56" s="25" t="s">
        <v>85</v>
      </c>
      <c r="D56" s="26">
        <v>5</v>
      </c>
      <c r="E56" s="63"/>
      <c r="F56" s="27">
        <v>10.850000000000001</v>
      </c>
      <c r="G56" s="28">
        <v>5.9</v>
      </c>
      <c r="H56" s="27">
        <f>E56*G56</f>
        <v>0</v>
      </c>
      <c r="J56" s="5">
        <v>3.5</v>
      </c>
      <c r="K56" s="6"/>
      <c r="L56" s="6"/>
      <c r="M56" s="60"/>
      <c r="N56" s="60"/>
      <c r="O56" s="60"/>
      <c r="Q56" s="62"/>
      <c r="R56" s="4"/>
    </row>
    <row r="57" spans="1:18" ht="13.5" customHeight="1" x14ac:dyDescent="0.2">
      <c r="A57" s="24" t="s">
        <v>57</v>
      </c>
      <c r="B57" s="25" t="s">
        <v>62</v>
      </c>
      <c r="C57" s="25" t="s">
        <v>63</v>
      </c>
      <c r="D57" s="26">
        <v>12</v>
      </c>
      <c r="E57" s="63"/>
      <c r="F57" s="27">
        <v>4.95</v>
      </c>
      <c r="G57" s="27">
        <v>2.5</v>
      </c>
      <c r="H57" s="27">
        <f>E57*G57</f>
        <v>0</v>
      </c>
      <c r="J57" s="5">
        <v>1.5</v>
      </c>
      <c r="K57" s="6"/>
      <c r="L57" s="6"/>
      <c r="M57" s="60"/>
      <c r="N57" s="60"/>
      <c r="O57" s="60"/>
      <c r="Q57" s="62"/>
      <c r="R57" s="4"/>
    </row>
    <row r="58" spans="1:18" ht="13.5" customHeight="1" x14ac:dyDescent="0.2">
      <c r="A58" s="24" t="s">
        <v>57</v>
      </c>
      <c r="B58" s="25" t="s">
        <v>76</v>
      </c>
      <c r="C58" s="25" t="s">
        <v>77</v>
      </c>
      <c r="D58" s="26">
        <v>10</v>
      </c>
      <c r="E58" s="63"/>
      <c r="F58" s="27">
        <v>7.75</v>
      </c>
      <c r="G58" s="28">
        <v>4.2</v>
      </c>
      <c r="H58" s="27">
        <f>E58*G58</f>
        <v>0</v>
      </c>
      <c r="J58" s="5">
        <v>2.5</v>
      </c>
      <c r="K58" s="6"/>
      <c r="L58" s="6"/>
      <c r="M58" s="60"/>
      <c r="N58" s="60"/>
      <c r="O58" s="60"/>
      <c r="Q58" s="62"/>
      <c r="R58" s="4"/>
    </row>
    <row r="59" spans="1:18" ht="13.5" customHeight="1" x14ac:dyDescent="0.2">
      <c r="A59" s="24" t="s">
        <v>57</v>
      </c>
      <c r="B59" s="25" t="s">
        <v>78</v>
      </c>
      <c r="C59" s="25" t="s">
        <v>79</v>
      </c>
      <c r="D59" s="26">
        <v>6</v>
      </c>
      <c r="E59" s="63"/>
      <c r="F59" s="27">
        <v>9.3000000000000007</v>
      </c>
      <c r="G59" s="28">
        <v>5.0500000000000007</v>
      </c>
      <c r="H59" s="27">
        <f>E59*G59</f>
        <v>0</v>
      </c>
      <c r="J59" s="5">
        <v>3</v>
      </c>
      <c r="K59" s="6"/>
      <c r="L59" s="6"/>
      <c r="M59" s="60"/>
      <c r="N59" s="60"/>
      <c r="O59" s="60"/>
      <c r="Q59" s="62"/>
      <c r="R59" s="4"/>
    </row>
    <row r="60" spans="1:18" ht="13.5" customHeight="1" x14ac:dyDescent="0.2">
      <c r="A60" s="24" t="s">
        <v>57</v>
      </c>
      <c r="B60" s="25" t="s">
        <v>80</v>
      </c>
      <c r="C60" s="25" t="s">
        <v>81</v>
      </c>
      <c r="D60" s="26">
        <v>8</v>
      </c>
      <c r="E60" s="63"/>
      <c r="F60" s="27">
        <v>9.3000000000000007</v>
      </c>
      <c r="G60" s="28">
        <v>5.0500000000000007</v>
      </c>
      <c r="H60" s="27">
        <f>E60*G60</f>
        <v>0</v>
      </c>
      <c r="J60" s="5">
        <v>3</v>
      </c>
      <c r="K60" s="6"/>
      <c r="L60" s="6"/>
      <c r="M60" s="60"/>
      <c r="N60" s="60"/>
      <c r="O60" s="60"/>
      <c r="Q60" s="62"/>
      <c r="R60" s="4"/>
    </row>
    <row r="61" spans="1:18" ht="13.5" customHeight="1" x14ac:dyDescent="0.2">
      <c r="A61" s="24" t="s">
        <v>57</v>
      </c>
      <c r="B61" s="25" t="s">
        <v>88</v>
      </c>
      <c r="C61" s="25" t="s">
        <v>89</v>
      </c>
      <c r="D61" s="26">
        <v>5</v>
      </c>
      <c r="E61" s="63"/>
      <c r="F61" s="27">
        <v>12.4</v>
      </c>
      <c r="G61" s="28">
        <v>6.7</v>
      </c>
      <c r="H61" s="27">
        <f>E61*G61</f>
        <v>0</v>
      </c>
      <c r="J61" s="5">
        <v>4</v>
      </c>
      <c r="K61" s="6"/>
      <c r="L61" s="6"/>
      <c r="M61" s="60"/>
      <c r="N61" s="60"/>
      <c r="O61" s="60"/>
      <c r="Q61" s="62"/>
      <c r="R61" s="4"/>
    </row>
    <row r="62" spans="1:18" ht="13.5" customHeight="1" x14ac:dyDescent="0.2">
      <c r="A62" s="24" t="s">
        <v>57</v>
      </c>
      <c r="B62" s="25" t="s">
        <v>98</v>
      </c>
      <c r="C62" s="25" t="s">
        <v>99</v>
      </c>
      <c r="D62" s="26">
        <v>5</v>
      </c>
      <c r="E62" s="63"/>
      <c r="F62" s="27">
        <v>18.850000000000001</v>
      </c>
      <c r="G62" s="28">
        <v>10.9</v>
      </c>
      <c r="H62" s="27">
        <f>E62*G62</f>
        <v>0</v>
      </c>
      <c r="J62" s="5">
        <v>6.5</v>
      </c>
      <c r="K62" s="6"/>
      <c r="L62" s="6"/>
      <c r="M62" s="60"/>
      <c r="N62" s="60"/>
      <c r="O62" s="60"/>
      <c r="Q62" s="62"/>
      <c r="R62" s="4"/>
    </row>
    <row r="63" spans="1:18" ht="13.5" customHeight="1" x14ac:dyDescent="0.2">
      <c r="A63" s="24" t="s">
        <v>57</v>
      </c>
      <c r="B63" s="25" t="s">
        <v>82</v>
      </c>
      <c r="C63" s="25" t="s">
        <v>83</v>
      </c>
      <c r="D63" s="26">
        <v>6</v>
      </c>
      <c r="E63" s="63"/>
      <c r="F63" s="27">
        <v>9.3000000000000007</v>
      </c>
      <c r="G63" s="28">
        <v>5.0500000000000007</v>
      </c>
      <c r="H63" s="27">
        <f>E63*G63</f>
        <v>0</v>
      </c>
      <c r="J63" s="5">
        <v>3</v>
      </c>
      <c r="K63" s="6"/>
      <c r="L63" s="6"/>
      <c r="M63" s="60"/>
      <c r="N63" s="60"/>
      <c r="O63" s="60"/>
      <c r="Q63" s="62"/>
      <c r="R63" s="4"/>
    </row>
    <row r="64" spans="1:18" ht="13.5" customHeight="1" x14ac:dyDescent="0.2">
      <c r="A64" s="24" t="s">
        <v>57</v>
      </c>
      <c r="B64" s="25" t="s">
        <v>70</v>
      </c>
      <c r="C64" s="25" t="s">
        <v>71</v>
      </c>
      <c r="D64" s="26">
        <v>6</v>
      </c>
      <c r="E64" s="63"/>
      <c r="F64" s="27">
        <v>6.2</v>
      </c>
      <c r="G64" s="28">
        <v>3.35</v>
      </c>
      <c r="H64" s="27">
        <f>E64*G64</f>
        <v>0</v>
      </c>
      <c r="J64" s="5">
        <v>2</v>
      </c>
      <c r="K64" s="6"/>
      <c r="L64" s="6"/>
      <c r="M64" s="60"/>
      <c r="N64" s="60"/>
      <c r="O64" s="60"/>
      <c r="Q64" s="62"/>
      <c r="R64" s="4"/>
    </row>
    <row r="65" spans="1:18" ht="13.5" customHeight="1" x14ac:dyDescent="0.2">
      <c r="A65" s="29" t="s">
        <v>102</v>
      </c>
      <c r="B65" s="25" t="s">
        <v>103</v>
      </c>
      <c r="C65" s="25" t="s">
        <v>104</v>
      </c>
      <c r="D65" s="26">
        <v>10</v>
      </c>
      <c r="E65" s="63"/>
      <c r="F65" s="27">
        <v>3.6500000000000004</v>
      </c>
      <c r="G65" s="27">
        <v>1.85</v>
      </c>
      <c r="H65" s="27">
        <f>E65*G65</f>
        <v>0</v>
      </c>
      <c r="J65" s="5">
        <v>1.1000000000000001</v>
      </c>
      <c r="K65" s="6"/>
      <c r="L65" s="6"/>
      <c r="M65" s="60"/>
      <c r="N65" s="60"/>
      <c r="O65" s="60"/>
      <c r="Q65" s="62"/>
      <c r="R65" s="4"/>
    </row>
    <row r="66" spans="1:18" ht="13.5" customHeight="1" x14ac:dyDescent="0.2">
      <c r="A66" s="29" t="s">
        <v>102</v>
      </c>
      <c r="B66" s="25" t="s">
        <v>105</v>
      </c>
      <c r="C66" s="25" t="s">
        <v>9</v>
      </c>
      <c r="D66" s="26">
        <v>12</v>
      </c>
      <c r="E66" s="63"/>
      <c r="F66" s="27">
        <v>4.45</v>
      </c>
      <c r="G66" s="27">
        <v>2.25</v>
      </c>
      <c r="H66" s="27">
        <f>E66*G66</f>
        <v>0</v>
      </c>
      <c r="J66" s="5">
        <v>1.35</v>
      </c>
      <c r="K66" s="6"/>
      <c r="L66" s="6"/>
      <c r="M66" s="60"/>
      <c r="N66" s="60"/>
      <c r="O66" s="60"/>
      <c r="Q66" s="62"/>
      <c r="R66" s="4"/>
    </row>
    <row r="67" spans="1:18" ht="13.5" customHeight="1" x14ac:dyDescent="0.2">
      <c r="A67" s="29" t="s">
        <v>102</v>
      </c>
      <c r="B67" s="25" t="s">
        <v>112</v>
      </c>
      <c r="C67" s="25" t="s">
        <v>113</v>
      </c>
      <c r="D67" s="26">
        <v>8</v>
      </c>
      <c r="E67" s="63"/>
      <c r="F67" s="27">
        <v>6.2</v>
      </c>
      <c r="G67" s="28">
        <v>3.35</v>
      </c>
      <c r="H67" s="27">
        <f>E67*G67</f>
        <v>0</v>
      </c>
      <c r="J67" s="5">
        <v>2</v>
      </c>
      <c r="K67" s="6"/>
      <c r="L67" s="6"/>
      <c r="M67" s="60"/>
      <c r="N67" s="60"/>
      <c r="O67" s="60"/>
      <c r="Q67" s="62"/>
      <c r="R67" s="4"/>
    </row>
    <row r="68" spans="1:18" ht="13.5" customHeight="1" x14ac:dyDescent="0.2">
      <c r="A68" s="29" t="s">
        <v>102</v>
      </c>
      <c r="B68" s="25" t="s">
        <v>122</v>
      </c>
      <c r="C68" s="25" t="s">
        <v>123</v>
      </c>
      <c r="D68" s="26">
        <v>5</v>
      </c>
      <c r="E68" s="63"/>
      <c r="F68" s="27">
        <v>8.5500000000000007</v>
      </c>
      <c r="G68" s="28">
        <v>4.6000000000000005</v>
      </c>
      <c r="H68" s="27">
        <f>E68*G68</f>
        <v>0</v>
      </c>
      <c r="J68" s="5">
        <v>2.75</v>
      </c>
      <c r="K68" s="6"/>
      <c r="L68" s="6"/>
      <c r="M68" s="60"/>
      <c r="N68" s="60"/>
      <c r="O68" s="60"/>
      <c r="Q68" s="62"/>
      <c r="R68" s="4"/>
    </row>
    <row r="69" spans="1:18" ht="13.5" customHeight="1" x14ac:dyDescent="0.2">
      <c r="A69" s="29" t="s">
        <v>102</v>
      </c>
      <c r="B69" s="25" t="s">
        <v>136</v>
      </c>
      <c r="C69" s="25" t="s">
        <v>137</v>
      </c>
      <c r="D69" s="26">
        <v>5</v>
      </c>
      <c r="E69" s="63"/>
      <c r="F69" s="27">
        <v>11.65</v>
      </c>
      <c r="G69" s="28">
        <v>6.3000000000000007</v>
      </c>
      <c r="H69" s="27">
        <f>E69*G69</f>
        <v>0</v>
      </c>
      <c r="J69" s="5">
        <v>3.75</v>
      </c>
      <c r="K69" s="6"/>
      <c r="L69" s="6"/>
      <c r="M69" s="60"/>
      <c r="N69" s="60"/>
      <c r="O69" s="60"/>
      <c r="Q69" s="62"/>
      <c r="R69" s="4"/>
    </row>
    <row r="70" spans="1:18" ht="13.5" customHeight="1" x14ac:dyDescent="0.2">
      <c r="A70" s="29" t="s">
        <v>102</v>
      </c>
      <c r="B70" s="25" t="s">
        <v>142</v>
      </c>
      <c r="C70" s="25" t="s">
        <v>143</v>
      </c>
      <c r="D70" s="26">
        <v>6</v>
      </c>
      <c r="E70" s="63"/>
      <c r="F70" s="27">
        <v>14.5</v>
      </c>
      <c r="G70" s="28">
        <v>8.4</v>
      </c>
      <c r="H70" s="27">
        <f>E70*G70</f>
        <v>0</v>
      </c>
      <c r="J70" s="5">
        <v>5</v>
      </c>
      <c r="K70" s="6"/>
      <c r="L70" s="6"/>
      <c r="M70" s="60"/>
      <c r="N70" s="60"/>
      <c r="O70" s="60"/>
      <c r="Q70" s="62"/>
      <c r="R70" s="4"/>
    </row>
    <row r="71" spans="1:18" ht="13.5" customHeight="1" x14ac:dyDescent="0.2">
      <c r="A71" s="29" t="s">
        <v>102</v>
      </c>
      <c r="B71" s="25" t="s">
        <v>154</v>
      </c>
      <c r="C71" s="25" t="s">
        <v>155</v>
      </c>
      <c r="D71" s="26">
        <v>3</v>
      </c>
      <c r="E71" s="63"/>
      <c r="F71" s="28">
        <v>20.25</v>
      </c>
      <c r="G71" s="28">
        <v>12.600000000000001</v>
      </c>
      <c r="H71" s="27">
        <f>E71*G71</f>
        <v>0</v>
      </c>
      <c r="J71" s="5">
        <v>7.5</v>
      </c>
      <c r="K71" s="6"/>
      <c r="L71" s="6"/>
      <c r="M71" s="60"/>
      <c r="N71" s="60"/>
      <c r="O71" s="60"/>
      <c r="Q71" s="62"/>
      <c r="R71" s="4"/>
    </row>
    <row r="72" spans="1:18" ht="13.5" customHeight="1" x14ac:dyDescent="0.2">
      <c r="A72" s="29" t="s">
        <v>102</v>
      </c>
      <c r="B72" s="25" t="s">
        <v>130</v>
      </c>
      <c r="C72" s="25" t="s">
        <v>131</v>
      </c>
      <c r="D72" s="26">
        <v>6</v>
      </c>
      <c r="E72" s="63"/>
      <c r="F72" s="27">
        <v>10.850000000000001</v>
      </c>
      <c r="G72" s="28">
        <v>5.9</v>
      </c>
      <c r="H72" s="27">
        <f>E72*G72</f>
        <v>0</v>
      </c>
      <c r="J72" s="5">
        <v>3.5</v>
      </c>
      <c r="K72" s="6"/>
      <c r="L72" s="6"/>
      <c r="M72" s="60"/>
      <c r="N72" s="60"/>
      <c r="O72" s="60"/>
      <c r="Q72" s="62"/>
      <c r="R72" s="4"/>
    </row>
    <row r="73" spans="1:18" ht="13.5" customHeight="1" x14ac:dyDescent="0.2">
      <c r="A73" s="29" t="s">
        <v>102</v>
      </c>
      <c r="B73" s="25" t="s">
        <v>106</v>
      </c>
      <c r="C73" s="25" t="s">
        <v>107</v>
      </c>
      <c r="D73" s="26">
        <v>12</v>
      </c>
      <c r="E73" s="63"/>
      <c r="F73" s="27">
        <v>4.95</v>
      </c>
      <c r="G73" s="27">
        <v>2.5</v>
      </c>
      <c r="H73" s="27">
        <f>E73*G73</f>
        <v>0</v>
      </c>
      <c r="J73" s="5">
        <v>1.5</v>
      </c>
      <c r="K73" s="6"/>
      <c r="L73" s="6"/>
      <c r="M73" s="60"/>
      <c r="N73" s="60"/>
      <c r="O73" s="60"/>
      <c r="Q73" s="62"/>
      <c r="R73" s="4"/>
    </row>
    <row r="74" spans="1:18" ht="13.5" customHeight="1" x14ac:dyDescent="0.2">
      <c r="A74" s="29" t="s">
        <v>102</v>
      </c>
      <c r="B74" s="25" t="s">
        <v>114</v>
      </c>
      <c r="C74" s="25" t="s">
        <v>115</v>
      </c>
      <c r="D74" s="26">
        <v>12</v>
      </c>
      <c r="E74" s="63"/>
      <c r="F74" s="27">
        <v>6.2</v>
      </c>
      <c r="G74" s="28">
        <v>3.35</v>
      </c>
      <c r="H74" s="27">
        <f>E74*G74</f>
        <v>0</v>
      </c>
      <c r="J74" s="5">
        <v>2</v>
      </c>
      <c r="K74" s="6"/>
      <c r="L74" s="6"/>
      <c r="M74" s="60"/>
      <c r="N74" s="60"/>
      <c r="O74" s="60"/>
      <c r="Q74" s="62"/>
      <c r="R74" s="4"/>
    </row>
    <row r="75" spans="1:18" ht="13.5" customHeight="1" x14ac:dyDescent="0.2">
      <c r="A75" s="29" t="s">
        <v>102</v>
      </c>
      <c r="B75" s="25" t="s">
        <v>116</v>
      </c>
      <c r="C75" s="25" t="s">
        <v>117</v>
      </c>
      <c r="D75" s="26">
        <v>10</v>
      </c>
      <c r="E75" s="63"/>
      <c r="F75" s="27">
        <v>7.75</v>
      </c>
      <c r="G75" s="28">
        <v>4.2</v>
      </c>
      <c r="H75" s="27">
        <f>E75*G75</f>
        <v>0</v>
      </c>
      <c r="J75" s="5">
        <v>2.5</v>
      </c>
      <c r="K75" s="6"/>
      <c r="L75" s="6"/>
      <c r="M75" s="60"/>
      <c r="N75" s="60"/>
      <c r="O75" s="60"/>
      <c r="Q75" s="62"/>
      <c r="R75" s="4"/>
    </row>
    <row r="76" spans="1:18" ht="13.5" customHeight="1" x14ac:dyDescent="0.2">
      <c r="A76" s="29" t="s">
        <v>102</v>
      </c>
      <c r="B76" s="25" t="s">
        <v>124</v>
      </c>
      <c r="C76" s="25" t="s">
        <v>125</v>
      </c>
      <c r="D76" s="26">
        <v>6</v>
      </c>
      <c r="E76" s="63"/>
      <c r="F76" s="27">
        <v>9.3000000000000007</v>
      </c>
      <c r="G76" s="28">
        <v>5.0500000000000007</v>
      </c>
      <c r="H76" s="27">
        <f>E76*G76</f>
        <v>0</v>
      </c>
      <c r="J76" s="5">
        <v>3</v>
      </c>
      <c r="K76" s="6"/>
      <c r="L76" s="6"/>
      <c r="M76" s="60"/>
      <c r="N76" s="60"/>
      <c r="O76" s="60"/>
      <c r="Q76" s="62"/>
      <c r="R76" s="4"/>
    </row>
    <row r="77" spans="1:18" ht="13.5" customHeight="1" x14ac:dyDescent="0.2">
      <c r="A77" s="29" t="s">
        <v>102</v>
      </c>
      <c r="B77" s="25" t="s">
        <v>140</v>
      </c>
      <c r="C77" s="25" t="s">
        <v>141</v>
      </c>
      <c r="D77" s="26">
        <v>6</v>
      </c>
      <c r="E77" s="63"/>
      <c r="F77" s="27">
        <v>13.05</v>
      </c>
      <c r="G77" s="28">
        <v>7.5500000000000007</v>
      </c>
      <c r="H77" s="27">
        <f>E77*G77</f>
        <v>0</v>
      </c>
      <c r="J77" s="5">
        <v>4.5</v>
      </c>
      <c r="K77" s="6"/>
      <c r="L77" s="6"/>
      <c r="M77" s="60"/>
      <c r="N77" s="60"/>
      <c r="O77" s="60"/>
      <c r="Q77" s="62"/>
      <c r="R77" s="4"/>
    </row>
    <row r="78" spans="1:18" ht="13.5" customHeight="1" x14ac:dyDescent="0.2">
      <c r="A78" s="29" t="s">
        <v>102</v>
      </c>
      <c r="B78" s="25" t="s">
        <v>150</v>
      </c>
      <c r="C78" s="25" t="s">
        <v>151</v>
      </c>
      <c r="D78" s="26">
        <v>3</v>
      </c>
      <c r="E78" s="63"/>
      <c r="F78" s="27">
        <v>18.850000000000001</v>
      </c>
      <c r="G78" s="28">
        <v>10.9</v>
      </c>
      <c r="H78" s="27">
        <f>E78*G78</f>
        <v>0</v>
      </c>
      <c r="J78" s="5">
        <v>6.5</v>
      </c>
      <c r="K78" s="6"/>
      <c r="L78" s="6"/>
      <c r="M78" s="60"/>
      <c r="N78" s="60"/>
      <c r="O78" s="60"/>
      <c r="Q78" s="62"/>
      <c r="R78" s="4"/>
    </row>
    <row r="79" spans="1:18" ht="13.5" customHeight="1" x14ac:dyDescent="0.2">
      <c r="A79" s="29" t="s">
        <v>102</v>
      </c>
      <c r="B79" s="25" t="s">
        <v>118</v>
      </c>
      <c r="C79" s="25" t="s">
        <v>119</v>
      </c>
      <c r="D79" s="26">
        <v>10</v>
      </c>
      <c r="E79" s="63"/>
      <c r="F79" s="27">
        <v>7.75</v>
      </c>
      <c r="G79" s="28">
        <v>4.2</v>
      </c>
      <c r="H79" s="27">
        <f>E79*G79</f>
        <v>0</v>
      </c>
      <c r="J79" s="5">
        <v>2.5</v>
      </c>
      <c r="K79" s="6"/>
      <c r="L79" s="6"/>
      <c r="M79" s="60"/>
      <c r="N79" s="60"/>
      <c r="O79" s="60"/>
      <c r="Q79" s="62"/>
      <c r="R79" s="4"/>
    </row>
    <row r="80" spans="1:18" ht="13.5" customHeight="1" x14ac:dyDescent="0.2">
      <c r="A80" s="29" t="s">
        <v>102</v>
      </c>
      <c r="B80" s="25" t="s">
        <v>132</v>
      </c>
      <c r="C80" s="25" t="s">
        <v>133</v>
      </c>
      <c r="D80" s="26">
        <v>5</v>
      </c>
      <c r="E80" s="63"/>
      <c r="F80" s="27">
        <v>10.850000000000001</v>
      </c>
      <c r="G80" s="28">
        <v>5.9</v>
      </c>
      <c r="H80" s="27">
        <f>E80*G80</f>
        <v>0</v>
      </c>
      <c r="J80" s="5">
        <v>3.5</v>
      </c>
      <c r="K80" s="6"/>
      <c r="L80" s="6"/>
      <c r="M80" s="60"/>
      <c r="N80" s="60"/>
      <c r="O80" s="60"/>
      <c r="Q80" s="62"/>
      <c r="R80" s="4"/>
    </row>
    <row r="81" spans="1:18" ht="13.5" customHeight="1" x14ac:dyDescent="0.2">
      <c r="A81" s="29" t="s">
        <v>102</v>
      </c>
      <c r="B81" s="25" t="s">
        <v>144</v>
      </c>
      <c r="C81" s="25" t="s">
        <v>145</v>
      </c>
      <c r="D81" s="26">
        <v>6</v>
      </c>
      <c r="E81" s="63"/>
      <c r="F81" s="27">
        <v>14.5</v>
      </c>
      <c r="G81" s="28">
        <v>8.4</v>
      </c>
      <c r="H81" s="27">
        <f>E81*G81</f>
        <v>0</v>
      </c>
      <c r="J81" s="5">
        <v>5</v>
      </c>
      <c r="K81" s="6"/>
      <c r="L81" s="6"/>
      <c r="M81" s="60"/>
      <c r="N81" s="60"/>
      <c r="O81" s="60"/>
      <c r="Q81" s="62"/>
      <c r="R81" s="4"/>
    </row>
    <row r="82" spans="1:18" ht="13.5" customHeight="1" x14ac:dyDescent="0.2">
      <c r="A82" s="29" t="s">
        <v>102</v>
      </c>
      <c r="B82" s="25" t="s">
        <v>152</v>
      </c>
      <c r="C82" s="25" t="s">
        <v>153</v>
      </c>
      <c r="D82" s="26">
        <v>4</v>
      </c>
      <c r="E82" s="63"/>
      <c r="F82" s="27">
        <v>18.850000000000001</v>
      </c>
      <c r="G82" s="28">
        <v>10.9</v>
      </c>
      <c r="H82" s="27">
        <f>E82*G82</f>
        <v>0</v>
      </c>
      <c r="J82" s="5">
        <v>6.5</v>
      </c>
      <c r="K82" s="6"/>
      <c r="L82" s="6"/>
      <c r="M82" s="60"/>
      <c r="N82" s="60"/>
      <c r="O82" s="60"/>
      <c r="Q82" s="62"/>
      <c r="R82" s="4"/>
    </row>
    <row r="83" spans="1:18" ht="13.5" customHeight="1" x14ac:dyDescent="0.2">
      <c r="A83" s="29" t="s">
        <v>102</v>
      </c>
      <c r="B83" s="30" t="s">
        <v>146</v>
      </c>
      <c r="C83" s="25" t="s">
        <v>147</v>
      </c>
      <c r="D83" s="26">
        <v>3</v>
      </c>
      <c r="E83" s="63"/>
      <c r="F83" s="27">
        <v>13.25</v>
      </c>
      <c r="G83" s="28">
        <v>10.200000000000001</v>
      </c>
      <c r="H83" s="27">
        <f>E83*G83</f>
        <v>0</v>
      </c>
      <c r="J83" s="5">
        <v>6</v>
      </c>
      <c r="K83" s="6"/>
      <c r="L83" s="6"/>
      <c r="M83" s="60"/>
      <c r="N83" s="60"/>
      <c r="O83" s="60"/>
      <c r="Q83" s="62"/>
      <c r="R83" s="4"/>
    </row>
    <row r="84" spans="1:18" ht="13.5" customHeight="1" x14ac:dyDescent="0.2">
      <c r="A84" s="29" t="s">
        <v>102</v>
      </c>
      <c r="B84" s="25" t="s">
        <v>158</v>
      </c>
      <c r="C84" s="25" t="s">
        <v>159</v>
      </c>
      <c r="D84" s="26">
        <v>2</v>
      </c>
      <c r="E84" s="63"/>
      <c r="F84" s="28">
        <v>24.3</v>
      </c>
      <c r="G84" s="28">
        <v>15.100000000000001</v>
      </c>
      <c r="H84" s="27">
        <f>E84*G84</f>
        <v>0</v>
      </c>
      <c r="J84" s="5">
        <v>9</v>
      </c>
      <c r="K84" s="6"/>
      <c r="L84" s="6"/>
      <c r="M84" s="60"/>
      <c r="N84" s="60"/>
      <c r="O84" s="60"/>
      <c r="Q84" s="62"/>
      <c r="R84" s="4"/>
    </row>
    <row r="85" spans="1:18" ht="13.5" customHeight="1" x14ac:dyDescent="0.2">
      <c r="A85" s="29" t="s">
        <v>102</v>
      </c>
      <c r="B85" s="25" t="s">
        <v>148</v>
      </c>
      <c r="C85" s="25" t="s">
        <v>149</v>
      </c>
      <c r="D85" s="26">
        <v>3</v>
      </c>
      <c r="E85" s="63"/>
      <c r="F85" s="27">
        <v>17.400000000000002</v>
      </c>
      <c r="G85" s="28">
        <v>10.100000000000001</v>
      </c>
      <c r="H85" s="27">
        <f>E85*G85</f>
        <v>0</v>
      </c>
      <c r="J85" s="5">
        <v>6</v>
      </c>
      <c r="K85" s="6"/>
      <c r="L85" s="6"/>
      <c r="M85" s="60"/>
      <c r="N85" s="60"/>
      <c r="O85" s="60"/>
      <c r="Q85" s="62"/>
      <c r="R85" s="4"/>
    </row>
    <row r="86" spans="1:18" ht="13.5" customHeight="1" x14ac:dyDescent="0.2">
      <c r="A86" s="29" t="s">
        <v>102</v>
      </c>
      <c r="B86" s="25" t="s">
        <v>156</v>
      </c>
      <c r="C86" s="25" t="s">
        <v>157</v>
      </c>
      <c r="D86" s="26">
        <v>3</v>
      </c>
      <c r="E86" s="63"/>
      <c r="F86" s="28">
        <v>21.6</v>
      </c>
      <c r="G86" s="28">
        <v>13.450000000000001</v>
      </c>
      <c r="H86" s="27">
        <f>E86*G86</f>
        <v>0</v>
      </c>
      <c r="J86" s="5">
        <v>8</v>
      </c>
      <c r="K86" s="6"/>
      <c r="L86" s="6"/>
      <c r="M86" s="60"/>
      <c r="N86" s="60"/>
      <c r="O86" s="60"/>
      <c r="Q86" s="62"/>
      <c r="R86" s="4"/>
    </row>
    <row r="87" spans="1:18" ht="13.5" customHeight="1" x14ac:dyDescent="0.2">
      <c r="A87" s="29" t="s">
        <v>102</v>
      </c>
      <c r="B87" s="25" t="s">
        <v>120</v>
      </c>
      <c r="C87" s="25" t="s">
        <v>121</v>
      </c>
      <c r="D87" s="26">
        <v>6</v>
      </c>
      <c r="E87" s="63"/>
      <c r="F87" s="27">
        <v>7.75</v>
      </c>
      <c r="G87" s="28">
        <v>4.2</v>
      </c>
      <c r="H87" s="27">
        <f>E87*G87</f>
        <v>0</v>
      </c>
      <c r="J87" s="5">
        <v>2.5</v>
      </c>
      <c r="K87" s="6"/>
      <c r="L87" s="6"/>
      <c r="M87" s="60"/>
      <c r="N87" s="60"/>
      <c r="O87" s="60"/>
      <c r="Q87" s="62"/>
      <c r="R87" s="4"/>
    </row>
    <row r="88" spans="1:18" ht="13.5" customHeight="1" x14ac:dyDescent="0.2">
      <c r="A88" s="29" t="s">
        <v>102</v>
      </c>
      <c r="B88" s="25" t="s">
        <v>138</v>
      </c>
      <c r="C88" s="25" t="s">
        <v>139</v>
      </c>
      <c r="D88" s="26">
        <v>6</v>
      </c>
      <c r="E88" s="63"/>
      <c r="F88" s="27">
        <v>12.4</v>
      </c>
      <c r="G88" s="28">
        <v>6.7</v>
      </c>
      <c r="H88" s="27">
        <f>E88*G88</f>
        <v>0</v>
      </c>
      <c r="J88" s="5">
        <v>4</v>
      </c>
      <c r="K88" s="6"/>
      <c r="L88" s="6"/>
      <c r="M88" s="60"/>
      <c r="N88" s="60"/>
      <c r="O88" s="60"/>
      <c r="Q88" s="62"/>
      <c r="R88" s="4"/>
    </row>
    <row r="89" spans="1:18" ht="13.5" customHeight="1" x14ac:dyDescent="0.2">
      <c r="A89" s="29" t="s">
        <v>102</v>
      </c>
      <c r="B89" s="25" t="s">
        <v>126</v>
      </c>
      <c r="C89" s="25" t="s">
        <v>127</v>
      </c>
      <c r="D89" s="26">
        <v>6</v>
      </c>
      <c r="E89" s="63"/>
      <c r="F89" s="27">
        <v>9.3000000000000007</v>
      </c>
      <c r="G89" s="28">
        <v>5.0500000000000007</v>
      </c>
      <c r="H89" s="27">
        <f>E89*G89</f>
        <v>0</v>
      </c>
      <c r="J89" s="5">
        <v>3</v>
      </c>
      <c r="K89" s="6"/>
      <c r="L89" s="6"/>
      <c r="M89" s="60"/>
      <c r="N89" s="60"/>
      <c r="O89" s="60"/>
      <c r="Q89" s="62"/>
      <c r="R89" s="4"/>
    </row>
    <row r="90" spans="1:18" ht="13.5" customHeight="1" x14ac:dyDescent="0.2">
      <c r="A90" s="29" t="s">
        <v>102</v>
      </c>
      <c r="B90" s="30" t="s">
        <v>110</v>
      </c>
      <c r="C90" s="25" t="s">
        <v>111</v>
      </c>
      <c r="D90" s="26">
        <v>12</v>
      </c>
      <c r="E90" s="63"/>
      <c r="F90" s="27">
        <v>5.45</v>
      </c>
      <c r="G90" s="28">
        <v>2.95</v>
      </c>
      <c r="H90" s="27">
        <f>E90*G90</f>
        <v>0</v>
      </c>
      <c r="J90" s="5">
        <v>1.75</v>
      </c>
      <c r="K90" s="6"/>
      <c r="L90" s="6"/>
      <c r="M90" s="60"/>
      <c r="N90" s="60"/>
      <c r="O90" s="60"/>
      <c r="Q90" s="62"/>
      <c r="R90" s="4"/>
    </row>
    <row r="91" spans="1:18" ht="13.5" customHeight="1" x14ac:dyDescent="0.2">
      <c r="A91" s="29" t="s">
        <v>102</v>
      </c>
      <c r="B91" s="25" t="s">
        <v>134</v>
      </c>
      <c r="C91" s="25" t="s">
        <v>135</v>
      </c>
      <c r="D91" s="26">
        <v>5</v>
      </c>
      <c r="E91" s="63"/>
      <c r="F91" s="27">
        <v>10.850000000000001</v>
      </c>
      <c r="G91" s="28">
        <v>5.9</v>
      </c>
      <c r="H91" s="27">
        <f>E91*G91</f>
        <v>0</v>
      </c>
      <c r="J91" s="5">
        <v>3.5</v>
      </c>
      <c r="K91" s="6"/>
      <c r="L91" s="6"/>
      <c r="M91" s="60"/>
      <c r="N91" s="60"/>
      <c r="O91" s="60"/>
      <c r="Q91" s="62"/>
      <c r="R91" s="4"/>
    </row>
    <row r="92" spans="1:18" ht="13.5" customHeight="1" x14ac:dyDescent="0.2">
      <c r="A92" s="29" t="s">
        <v>102</v>
      </c>
      <c r="B92" s="25" t="s">
        <v>128</v>
      </c>
      <c r="C92" s="25" t="s">
        <v>129</v>
      </c>
      <c r="D92" s="26">
        <v>6</v>
      </c>
      <c r="E92" s="63"/>
      <c r="F92" s="27">
        <v>9.3000000000000007</v>
      </c>
      <c r="G92" s="28">
        <v>5.0500000000000007</v>
      </c>
      <c r="H92" s="27">
        <f>E92*G92</f>
        <v>0</v>
      </c>
      <c r="J92" s="5">
        <v>3</v>
      </c>
      <c r="K92" s="6"/>
      <c r="L92" s="6"/>
      <c r="M92" s="60"/>
      <c r="N92" s="60"/>
      <c r="O92" s="60"/>
      <c r="Q92" s="62"/>
      <c r="R92" s="4"/>
    </row>
    <row r="93" spans="1:18" ht="13.5" customHeight="1" x14ac:dyDescent="0.2">
      <c r="A93" s="29" t="s">
        <v>102</v>
      </c>
      <c r="B93" s="25" t="s">
        <v>108</v>
      </c>
      <c r="C93" s="25" t="s">
        <v>109</v>
      </c>
      <c r="D93" s="26">
        <v>10</v>
      </c>
      <c r="E93" s="63"/>
      <c r="F93" s="27">
        <v>4.95</v>
      </c>
      <c r="G93" s="27">
        <v>2.5</v>
      </c>
      <c r="H93" s="27">
        <f>E93*G93</f>
        <v>0</v>
      </c>
      <c r="J93" s="5">
        <v>1.5</v>
      </c>
      <c r="K93" s="6"/>
      <c r="L93" s="6"/>
      <c r="M93" s="60"/>
      <c r="N93" s="60"/>
      <c r="O93" s="60"/>
      <c r="Q93" s="62"/>
      <c r="R93" s="4"/>
    </row>
    <row r="94" spans="1:18" ht="13.5" customHeight="1" x14ac:dyDescent="0.2">
      <c r="A94" s="24" t="s">
        <v>160</v>
      </c>
      <c r="B94" s="25" t="s">
        <v>173</v>
      </c>
      <c r="C94" s="25" t="s">
        <v>174</v>
      </c>
      <c r="D94" s="26">
        <v>4</v>
      </c>
      <c r="E94" s="63"/>
      <c r="F94" s="27">
        <v>9.3000000000000007</v>
      </c>
      <c r="G94" s="28">
        <v>5.0500000000000007</v>
      </c>
      <c r="H94" s="27">
        <f>E94*G94</f>
        <v>0</v>
      </c>
      <c r="J94" s="5">
        <v>3</v>
      </c>
      <c r="K94" s="6"/>
      <c r="L94" s="6"/>
      <c r="M94" s="60"/>
      <c r="N94" s="60"/>
      <c r="O94" s="60"/>
      <c r="Q94" s="62"/>
      <c r="R94" s="4"/>
    </row>
    <row r="95" spans="1:18" ht="13.5" customHeight="1" x14ac:dyDescent="0.2">
      <c r="A95" s="24" t="s">
        <v>160</v>
      </c>
      <c r="B95" s="25" t="s">
        <v>169</v>
      </c>
      <c r="C95" s="25" t="s">
        <v>170</v>
      </c>
      <c r="D95" s="26">
        <v>4</v>
      </c>
      <c r="E95" s="63"/>
      <c r="F95" s="27">
        <v>7.75</v>
      </c>
      <c r="G95" s="28">
        <v>4.2</v>
      </c>
      <c r="H95" s="27">
        <f>E95*G95</f>
        <v>0</v>
      </c>
      <c r="J95" s="5">
        <v>2.5</v>
      </c>
      <c r="K95" s="6"/>
      <c r="L95" s="6"/>
      <c r="M95" s="60"/>
      <c r="N95" s="60"/>
      <c r="O95" s="60"/>
      <c r="Q95" s="62"/>
      <c r="R95" s="4"/>
    </row>
    <row r="96" spans="1:18" ht="13.5" customHeight="1" x14ac:dyDescent="0.2">
      <c r="A96" s="24" t="s">
        <v>160</v>
      </c>
      <c r="B96" s="25" t="s">
        <v>181</v>
      </c>
      <c r="C96" s="25" t="s">
        <v>182</v>
      </c>
      <c r="D96" s="26">
        <v>4</v>
      </c>
      <c r="E96" s="63"/>
      <c r="F96" s="27">
        <v>13.05</v>
      </c>
      <c r="G96" s="28">
        <v>7.5500000000000007</v>
      </c>
      <c r="H96" s="27">
        <f>E96*G96</f>
        <v>0</v>
      </c>
      <c r="J96" s="5">
        <v>4.5</v>
      </c>
      <c r="K96" s="6"/>
      <c r="L96" s="6"/>
      <c r="M96" s="60"/>
      <c r="N96" s="60"/>
      <c r="O96" s="60"/>
      <c r="Q96" s="62"/>
      <c r="R96" s="4"/>
    </row>
    <row r="97" spans="1:18" ht="13.5" customHeight="1" x14ac:dyDescent="0.2">
      <c r="A97" s="24" t="s">
        <v>160</v>
      </c>
      <c r="B97" s="25" t="s">
        <v>189</v>
      </c>
      <c r="C97" s="25" t="s">
        <v>190</v>
      </c>
      <c r="D97" s="26">
        <v>4</v>
      </c>
      <c r="E97" s="63"/>
      <c r="F97" s="27">
        <v>15.950000000000001</v>
      </c>
      <c r="G97" s="28">
        <v>9.25</v>
      </c>
      <c r="H97" s="27">
        <f>E97*G97</f>
        <v>0</v>
      </c>
      <c r="J97" s="5">
        <v>5.5</v>
      </c>
      <c r="K97" s="6"/>
      <c r="L97" s="6"/>
      <c r="M97" s="60"/>
      <c r="N97" s="60"/>
      <c r="O97" s="60"/>
      <c r="Q97" s="62"/>
      <c r="R97" s="4"/>
    </row>
    <row r="98" spans="1:18" ht="13.5" customHeight="1" x14ac:dyDescent="0.2">
      <c r="A98" s="24" t="s">
        <v>160</v>
      </c>
      <c r="B98" s="25" t="s">
        <v>183</v>
      </c>
      <c r="C98" s="25" t="s">
        <v>184</v>
      </c>
      <c r="D98" s="26">
        <v>4</v>
      </c>
      <c r="E98" s="63"/>
      <c r="F98" s="27">
        <v>13.05</v>
      </c>
      <c r="G98" s="28">
        <v>7.5500000000000007</v>
      </c>
      <c r="H98" s="27">
        <f>E98*G98</f>
        <v>0</v>
      </c>
      <c r="J98" s="5">
        <v>4.5</v>
      </c>
      <c r="K98" s="6"/>
      <c r="L98" s="6"/>
      <c r="M98" s="60"/>
      <c r="N98" s="60"/>
      <c r="O98" s="60"/>
      <c r="Q98" s="62"/>
      <c r="R98" s="4"/>
    </row>
    <row r="99" spans="1:18" ht="13.5" customHeight="1" x14ac:dyDescent="0.2">
      <c r="A99" s="24" t="s">
        <v>160</v>
      </c>
      <c r="B99" s="25" t="s">
        <v>177</v>
      </c>
      <c r="C99" s="25" t="s">
        <v>178</v>
      </c>
      <c r="D99" s="26">
        <v>4</v>
      </c>
      <c r="E99" s="63"/>
      <c r="F99" s="27">
        <v>11.65</v>
      </c>
      <c r="G99" s="28">
        <v>6.3000000000000007</v>
      </c>
      <c r="H99" s="27">
        <f>E99*G99</f>
        <v>0</v>
      </c>
      <c r="J99" s="5">
        <v>3.75</v>
      </c>
      <c r="K99" s="6"/>
      <c r="L99" s="6"/>
      <c r="M99" s="60"/>
      <c r="N99" s="60"/>
      <c r="O99" s="60"/>
      <c r="Q99" s="62"/>
      <c r="R99" s="4"/>
    </row>
    <row r="100" spans="1:18" ht="13.5" customHeight="1" x14ac:dyDescent="0.2">
      <c r="A100" s="24" t="s">
        <v>160</v>
      </c>
      <c r="B100" s="25" t="s">
        <v>171</v>
      </c>
      <c r="C100" s="25" t="s">
        <v>172</v>
      </c>
      <c r="D100" s="26">
        <v>4</v>
      </c>
      <c r="E100" s="63"/>
      <c r="F100" s="27">
        <v>7.75</v>
      </c>
      <c r="G100" s="28">
        <v>4.2</v>
      </c>
      <c r="H100" s="27">
        <f>E100*G100</f>
        <v>0</v>
      </c>
      <c r="J100" s="5">
        <v>2.5</v>
      </c>
      <c r="K100" s="6"/>
      <c r="L100" s="6"/>
      <c r="M100" s="60"/>
      <c r="N100" s="60"/>
      <c r="O100" s="60"/>
      <c r="Q100" s="62"/>
      <c r="R100" s="4"/>
    </row>
    <row r="101" spans="1:18" ht="13.5" customHeight="1" x14ac:dyDescent="0.2">
      <c r="A101" s="24" t="s">
        <v>160</v>
      </c>
      <c r="B101" s="25" t="s">
        <v>163</v>
      </c>
      <c r="C101" s="25" t="s">
        <v>164</v>
      </c>
      <c r="D101" s="26">
        <v>6</v>
      </c>
      <c r="E101" s="63"/>
      <c r="F101" s="27">
        <v>6.2</v>
      </c>
      <c r="G101" s="28">
        <v>3.35</v>
      </c>
      <c r="H101" s="27">
        <f>E101*G101</f>
        <v>0</v>
      </c>
      <c r="J101" s="5">
        <v>2</v>
      </c>
      <c r="K101" s="6"/>
      <c r="L101" s="6"/>
      <c r="M101" s="60"/>
      <c r="N101" s="60"/>
      <c r="O101" s="60"/>
      <c r="Q101" s="62"/>
      <c r="R101" s="4"/>
    </row>
    <row r="102" spans="1:18" ht="13.5" customHeight="1" x14ac:dyDescent="0.2">
      <c r="A102" s="24" t="s">
        <v>160</v>
      </c>
      <c r="B102" s="25" t="s">
        <v>179</v>
      </c>
      <c r="C102" s="25" t="s">
        <v>180</v>
      </c>
      <c r="D102" s="26">
        <v>4</v>
      </c>
      <c r="E102" s="63"/>
      <c r="F102" s="27">
        <v>11.65</v>
      </c>
      <c r="G102" s="28">
        <v>6.3000000000000007</v>
      </c>
      <c r="H102" s="27">
        <f>E102*G102</f>
        <v>0</v>
      </c>
      <c r="J102" s="5">
        <v>3.75</v>
      </c>
      <c r="K102" s="6"/>
      <c r="L102" s="6"/>
      <c r="M102" s="60"/>
      <c r="N102" s="60"/>
      <c r="O102" s="60"/>
      <c r="Q102" s="62"/>
      <c r="R102" s="4"/>
    </row>
    <row r="103" spans="1:18" ht="13.5" customHeight="1" x14ac:dyDescent="0.2">
      <c r="A103" s="24" t="s">
        <v>160</v>
      </c>
      <c r="B103" s="25" t="s">
        <v>193</v>
      </c>
      <c r="C103" s="25" t="s">
        <v>194</v>
      </c>
      <c r="D103" s="26">
        <v>3</v>
      </c>
      <c r="E103" s="63"/>
      <c r="F103" s="28">
        <v>21.6</v>
      </c>
      <c r="G103" s="28">
        <v>13.450000000000001</v>
      </c>
      <c r="H103" s="27">
        <f>E103*G103</f>
        <v>0</v>
      </c>
      <c r="J103" s="5">
        <v>8</v>
      </c>
      <c r="K103" s="6"/>
      <c r="L103" s="6"/>
      <c r="M103" s="60"/>
      <c r="N103" s="60"/>
      <c r="O103" s="60"/>
      <c r="Q103" s="62"/>
      <c r="R103" s="4"/>
    </row>
    <row r="104" spans="1:18" ht="13.5" customHeight="1" x14ac:dyDescent="0.2">
      <c r="A104" s="24" t="s">
        <v>160</v>
      </c>
      <c r="B104" s="25" t="s">
        <v>165</v>
      </c>
      <c r="C104" s="25" t="s">
        <v>166</v>
      </c>
      <c r="D104" s="26">
        <v>6</v>
      </c>
      <c r="E104" s="63"/>
      <c r="F104" s="27">
        <v>6.2</v>
      </c>
      <c r="G104" s="28">
        <v>3.35</v>
      </c>
      <c r="H104" s="27">
        <f>E104*G104</f>
        <v>0</v>
      </c>
      <c r="J104" s="5">
        <v>2</v>
      </c>
      <c r="K104" s="6"/>
      <c r="L104" s="6"/>
      <c r="M104" s="60"/>
      <c r="N104" s="60"/>
      <c r="O104" s="60"/>
      <c r="Q104" s="62"/>
      <c r="R104" s="4"/>
    </row>
    <row r="105" spans="1:18" ht="13.5" customHeight="1" x14ac:dyDescent="0.2">
      <c r="A105" s="24" t="s">
        <v>160</v>
      </c>
      <c r="B105" s="25" t="s">
        <v>185</v>
      </c>
      <c r="C105" s="25" t="s">
        <v>186</v>
      </c>
      <c r="D105" s="26">
        <v>3</v>
      </c>
      <c r="E105" s="63"/>
      <c r="F105" s="27">
        <v>14.5</v>
      </c>
      <c r="G105" s="28">
        <v>8.4</v>
      </c>
      <c r="H105" s="27">
        <f>E105*G105</f>
        <v>0</v>
      </c>
      <c r="J105" s="5">
        <v>5</v>
      </c>
      <c r="K105" s="6"/>
      <c r="L105" s="6"/>
      <c r="M105" s="60"/>
      <c r="N105" s="60"/>
      <c r="O105" s="60"/>
      <c r="Q105" s="62"/>
      <c r="R105" s="4"/>
    </row>
    <row r="106" spans="1:18" ht="13.5" customHeight="1" x14ac:dyDescent="0.2">
      <c r="A106" s="24" t="s">
        <v>160</v>
      </c>
      <c r="B106" s="25" t="s">
        <v>195</v>
      </c>
      <c r="C106" s="25" t="s">
        <v>196</v>
      </c>
      <c r="D106" s="26">
        <v>2</v>
      </c>
      <c r="E106" s="63"/>
      <c r="F106" s="28">
        <v>27</v>
      </c>
      <c r="G106" s="28">
        <v>16.8</v>
      </c>
      <c r="H106" s="27">
        <f>E106*G106</f>
        <v>0</v>
      </c>
      <c r="J106" s="5">
        <v>10</v>
      </c>
      <c r="K106" s="6"/>
      <c r="L106" s="6"/>
      <c r="M106" s="60"/>
      <c r="N106" s="60"/>
      <c r="O106" s="60"/>
      <c r="Q106" s="62"/>
      <c r="R106" s="4"/>
    </row>
    <row r="107" spans="1:18" ht="13.5" customHeight="1" x14ac:dyDescent="0.2">
      <c r="A107" s="24" t="s">
        <v>160</v>
      </c>
      <c r="B107" s="25" t="s">
        <v>161</v>
      </c>
      <c r="C107" s="25" t="s">
        <v>162</v>
      </c>
      <c r="D107" s="26">
        <v>12</v>
      </c>
      <c r="E107" s="63"/>
      <c r="F107" s="27">
        <v>4.1500000000000004</v>
      </c>
      <c r="G107" s="27">
        <v>2.1</v>
      </c>
      <c r="H107" s="27">
        <f>E107*G107</f>
        <v>0</v>
      </c>
      <c r="J107" s="5">
        <v>1.25</v>
      </c>
      <c r="K107" s="6"/>
      <c r="L107" s="6"/>
      <c r="M107" s="60"/>
      <c r="N107" s="60"/>
      <c r="O107" s="60"/>
      <c r="Q107" s="62"/>
      <c r="R107" s="4"/>
    </row>
    <row r="108" spans="1:18" ht="13.5" customHeight="1" x14ac:dyDescent="0.2">
      <c r="A108" s="24" t="s">
        <v>160</v>
      </c>
      <c r="B108" s="30" t="s">
        <v>167</v>
      </c>
      <c r="C108" s="25" t="s">
        <v>168</v>
      </c>
      <c r="D108" s="26">
        <v>8</v>
      </c>
      <c r="E108" s="63"/>
      <c r="F108" s="27">
        <v>6.2</v>
      </c>
      <c r="G108" s="28">
        <v>3.35</v>
      </c>
      <c r="H108" s="27">
        <f>E108*G108</f>
        <v>0</v>
      </c>
      <c r="J108" s="5">
        <v>2</v>
      </c>
      <c r="K108" s="6"/>
      <c r="L108" s="6"/>
      <c r="M108" s="60"/>
      <c r="N108" s="60"/>
      <c r="O108" s="60"/>
      <c r="Q108" s="62"/>
      <c r="R108" s="4"/>
    </row>
    <row r="109" spans="1:18" ht="13.5" customHeight="1" x14ac:dyDescent="0.2">
      <c r="A109" s="24" t="s">
        <v>160</v>
      </c>
      <c r="B109" s="25" t="s">
        <v>175</v>
      </c>
      <c r="C109" s="25" t="s">
        <v>176</v>
      </c>
      <c r="D109" s="26">
        <v>6</v>
      </c>
      <c r="E109" s="63"/>
      <c r="F109" s="27">
        <v>10.850000000000001</v>
      </c>
      <c r="G109" s="28">
        <v>5.9</v>
      </c>
      <c r="H109" s="27">
        <f>E109*G109</f>
        <v>0</v>
      </c>
      <c r="J109" s="5">
        <v>3.5</v>
      </c>
      <c r="K109" s="6"/>
      <c r="L109" s="6"/>
      <c r="M109" s="60"/>
      <c r="N109" s="60"/>
      <c r="O109" s="60"/>
      <c r="Q109" s="62"/>
      <c r="R109" s="4"/>
    </row>
    <row r="110" spans="1:18" ht="13.5" customHeight="1" x14ac:dyDescent="0.2">
      <c r="A110" s="24" t="s">
        <v>160</v>
      </c>
      <c r="B110" s="25" t="s">
        <v>187</v>
      </c>
      <c r="C110" s="25" t="s">
        <v>188</v>
      </c>
      <c r="D110" s="26">
        <v>4</v>
      </c>
      <c r="E110" s="63"/>
      <c r="F110" s="27">
        <v>14.5</v>
      </c>
      <c r="G110" s="28">
        <v>8.4</v>
      </c>
      <c r="H110" s="27">
        <f>E110*G110</f>
        <v>0</v>
      </c>
      <c r="J110" s="5">
        <v>5</v>
      </c>
      <c r="K110" s="6"/>
      <c r="L110" s="6"/>
      <c r="M110" s="60"/>
      <c r="N110" s="60"/>
      <c r="O110" s="60"/>
      <c r="Q110" s="62"/>
      <c r="R110" s="4"/>
    </row>
    <row r="111" spans="1:18" ht="13.5" customHeight="1" x14ac:dyDescent="0.2">
      <c r="A111" s="24" t="s">
        <v>160</v>
      </c>
      <c r="B111" s="25" t="s">
        <v>191</v>
      </c>
      <c r="C111" s="25" t="s">
        <v>192</v>
      </c>
      <c r="D111" s="26">
        <v>2</v>
      </c>
      <c r="E111" s="63"/>
      <c r="F111" s="27">
        <v>20.3</v>
      </c>
      <c r="G111" s="28">
        <v>11.75</v>
      </c>
      <c r="H111" s="27">
        <f>E111*G111</f>
        <v>0</v>
      </c>
      <c r="J111" s="5">
        <v>7</v>
      </c>
      <c r="K111" s="6"/>
      <c r="L111" s="6"/>
      <c r="M111" s="60"/>
      <c r="N111" s="60"/>
      <c r="O111" s="60"/>
      <c r="Q111" s="62"/>
      <c r="R111" s="4"/>
    </row>
    <row r="112" spans="1:18" ht="13.5" customHeight="1" x14ac:dyDescent="0.2">
      <c r="A112" s="24" t="s">
        <v>197</v>
      </c>
      <c r="B112" s="25" t="s">
        <v>201</v>
      </c>
      <c r="C112" s="25" t="s">
        <v>202</v>
      </c>
      <c r="D112" s="26">
        <v>6</v>
      </c>
      <c r="E112" s="63"/>
      <c r="F112" s="27">
        <v>4.45</v>
      </c>
      <c r="G112" s="27">
        <v>2.4500000000000002</v>
      </c>
      <c r="H112" s="27">
        <f>E112*G112</f>
        <v>0</v>
      </c>
      <c r="J112" s="5">
        <v>1.35</v>
      </c>
      <c r="K112" s="6"/>
      <c r="L112" s="6"/>
      <c r="M112" s="60"/>
      <c r="N112" s="60"/>
      <c r="O112" s="60"/>
      <c r="Q112" s="62"/>
      <c r="R112" s="4"/>
    </row>
    <row r="113" spans="1:18" ht="13.5" customHeight="1" x14ac:dyDescent="0.2">
      <c r="A113" s="24" t="s">
        <v>197</v>
      </c>
      <c r="B113" s="25" t="s">
        <v>212</v>
      </c>
      <c r="C113" s="25" t="s">
        <v>213</v>
      </c>
      <c r="D113" s="26">
        <v>6</v>
      </c>
      <c r="E113" s="63"/>
      <c r="F113" s="27">
        <v>7</v>
      </c>
      <c r="G113" s="28">
        <v>3.8000000000000003</v>
      </c>
      <c r="H113" s="27">
        <f>E113*G113</f>
        <v>0</v>
      </c>
      <c r="J113" s="5">
        <v>2.25</v>
      </c>
      <c r="K113" s="6"/>
      <c r="L113" s="6"/>
      <c r="M113" s="60"/>
      <c r="N113" s="60"/>
      <c r="O113" s="60"/>
      <c r="Q113" s="62"/>
      <c r="R113" s="4"/>
    </row>
    <row r="114" spans="1:18" ht="13.5" customHeight="1" x14ac:dyDescent="0.2">
      <c r="A114" s="24" t="s">
        <v>197</v>
      </c>
      <c r="B114" s="30" t="s">
        <v>218</v>
      </c>
      <c r="C114" s="25" t="s">
        <v>219</v>
      </c>
      <c r="D114" s="26">
        <v>4</v>
      </c>
      <c r="E114" s="63"/>
      <c r="F114" s="27">
        <v>9.3000000000000007</v>
      </c>
      <c r="G114" s="28">
        <v>5.0500000000000007</v>
      </c>
      <c r="H114" s="27">
        <f>E114*G114</f>
        <v>0</v>
      </c>
      <c r="J114" s="5">
        <v>3</v>
      </c>
      <c r="K114" s="6"/>
      <c r="L114" s="6"/>
      <c r="M114" s="60"/>
      <c r="N114" s="60"/>
      <c r="O114" s="60"/>
      <c r="Q114" s="62"/>
      <c r="R114" s="4"/>
    </row>
    <row r="115" spans="1:18" ht="13.5" customHeight="1" x14ac:dyDescent="0.2">
      <c r="A115" s="24" t="s">
        <v>197</v>
      </c>
      <c r="B115" s="25" t="s">
        <v>230</v>
      </c>
      <c r="C115" s="25" t="s">
        <v>231</v>
      </c>
      <c r="D115" s="26">
        <v>3</v>
      </c>
      <c r="E115" s="63"/>
      <c r="F115" s="27">
        <v>14.5</v>
      </c>
      <c r="G115" s="28">
        <v>8.4</v>
      </c>
      <c r="H115" s="27">
        <f>E115*G115</f>
        <v>0</v>
      </c>
      <c r="J115" s="5">
        <v>5</v>
      </c>
      <c r="K115" s="6"/>
      <c r="L115" s="6"/>
      <c r="M115" s="60"/>
      <c r="N115" s="60"/>
      <c r="O115" s="60"/>
      <c r="Q115" s="62"/>
      <c r="R115" s="4"/>
    </row>
    <row r="116" spans="1:18" ht="13.5" customHeight="1" x14ac:dyDescent="0.2">
      <c r="A116" s="24" t="s">
        <v>197</v>
      </c>
      <c r="B116" s="25" t="s">
        <v>226</v>
      </c>
      <c r="C116" s="25" t="s">
        <v>227</v>
      </c>
      <c r="D116" s="26">
        <v>3</v>
      </c>
      <c r="E116" s="63"/>
      <c r="F116" s="27">
        <v>10.850000000000001</v>
      </c>
      <c r="G116" s="28">
        <v>5.9</v>
      </c>
      <c r="H116" s="27">
        <f>E116*G116</f>
        <v>0</v>
      </c>
      <c r="J116" s="5">
        <v>3.5</v>
      </c>
      <c r="K116" s="6"/>
      <c r="L116" s="6"/>
      <c r="M116" s="60"/>
      <c r="N116" s="60"/>
      <c r="O116" s="60"/>
      <c r="Q116" s="62"/>
      <c r="R116" s="4"/>
    </row>
    <row r="117" spans="1:18" ht="13.5" customHeight="1" x14ac:dyDescent="0.2">
      <c r="A117" s="24" t="s">
        <v>197</v>
      </c>
      <c r="B117" s="25" t="s">
        <v>220</v>
      </c>
      <c r="C117" s="25" t="s">
        <v>221</v>
      </c>
      <c r="D117" s="26">
        <v>4</v>
      </c>
      <c r="E117" s="63"/>
      <c r="F117" s="27">
        <v>9.3000000000000007</v>
      </c>
      <c r="G117" s="28">
        <v>5.0500000000000007</v>
      </c>
      <c r="H117" s="27">
        <f>E117*G117</f>
        <v>0</v>
      </c>
      <c r="J117" s="5">
        <v>3</v>
      </c>
      <c r="K117" s="6"/>
      <c r="L117" s="6"/>
      <c r="M117" s="60"/>
      <c r="N117" s="60"/>
      <c r="O117" s="60"/>
      <c r="Q117" s="62"/>
      <c r="R117" s="4"/>
    </row>
    <row r="118" spans="1:18" ht="13.5" customHeight="1" x14ac:dyDescent="0.2">
      <c r="A118" s="24" t="s">
        <v>197</v>
      </c>
      <c r="B118" s="25" t="s">
        <v>232</v>
      </c>
      <c r="C118" s="25" t="s">
        <v>233</v>
      </c>
      <c r="D118" s="26">
        <v>3</v>
      </c>
      <c r="E118" s="63"/>
      <c r="F118" s="27">
        <v>14.5</v>
      </c>
      <c r="G118" s="28">
        <v>8.4</v>
      </c>
      <c r="H118" s="27">
        <f>E118*G118</f>
        <v>0</v>
      </c>
      <c r="J118" s="5">
        <v>5</v>
      </c>
      <c r="K118" s="6"/>
      <c r="L118" s="6"/>
      <c r="M118" s="60"/>
      <c r="N118" s="60"/>
      <c r="O118" s="60"/>
      <c r="Q118" s="62"/>
      <c r="R118" s="4"/>
    </row>
    <row r="119" spans="1:18" ht="13.5" customHeight="1" x14ac:dyDescent="0.2">
      <c r="A119" s="24" t="s">
        <v>197</v>
      </c>
      <c r="B119" s="25" t="s">
        <v>234</v>
      </c>
      <c r="C119" s="25" t="s">
        <v>235</v>
      </c>
      <c r="D119" s="26">
        <v>2</v>
      </c>
      <c r="E119" s="63"/>
      <c r="F119" s="28">
        <v>20.25</v>
      </c>
      <c r="G119" s="28">
        <v>12.600000000000001</v>
      </c>
      <c r="H119" s="27">
        <f>E119*G119</f>
        <v>0</v>
      </c>
      <c r="J119" s="5">
        <v>7.5</v>
      </c>
      <c r="K119" s="6"/>
      <c r="L119" s="6"/>
      <c r="M119" s="60"/>
      <c r="N119" s="60"/>
      <c r="O119" s="60"/>
      <c r="Q119" s="62"/>
      <c r="R119" s="4"/>
    </row>
    <row r="120" spans="1:18" ht="13.5" customHeight="1" x14ac:dyDescent="0.2">
      <c r="A120" s="24" t="s">
        <v>197</v>
      </c>
      <c r="B120" s="25" t="s">
        <v>222</v>
      </c>
      <c r="C120" s="25" t="s">
        <v>223</v>
      </c>
      <c r="D120" s="26">
        <v>5</v>
      </c>
      <c r="E120" s="63"/>
      <c r="F120" s="27">
        <v>9.3000000000000007</v>
      </c>
      <c r="G120" s="28">
        <v>5.0500000000000007</v>
      </c>
      <c r="H120" s="27">
        <f>E120*G120</f>
        <v>0</v>
      </c>
      <c r="J120" s="5">
        <v>3</v>
      </c>
      <c r="K120" s="6"/>
      <c r="L120" s="6"/>
      <c r="M120" s="60"/>
      <c r="N120" s="60"/>
      <c r="O120" s="60"/>
      <c r="Q120" s="62"/>
      <c r="R120" s="4"/>
    </row>
    <row r="121" spans="1:18" ht="13.5" customHeight="1" x14ac:dyDescent="0.2">
      <c r="A121" s="24" t="s">
        <v>197</v>
      </c>
      <c r="B121" s="25" t="s">
        <v>214</v>
      </c>
      <c r="C121" s="25" t="s">
        <v>215</v>
      </c>
      <c r="D121" s="26">
        <v>6</v>
      </c>
      <c r="E121" s="63"/>
      <c r="F121" s="27">
        <v>7.75</v>
      </c>
      <c r="G121" s="28">
        <v>4.2</v>
      </c>
      <c r="H121" s="27">
        <f>E121*G121</f>
        <v>0</v>
      </c>
      <c r="J121" s="5">
        <v>2.5</v>
      </c>
      <c r="K121" s="6"/>
      <c r="L121" s="6"/>
      <c r="M121" s="60"/>
      <c r="N121" s="60"/>
      <c r="O121" s="60"/>
      <c r="Q121" s="62"/>
      <c r="R121" s="4"/>
    </row>
    <row r="122" spans="1:18" ht="13.5" customHeight="1" x14ac:dyDescent="0.2">
      <c r="A122" s="24" t="s">
        <v>197</v>
      </c>
      <c r="B122" s="25" t="s">
        <v>209</v>
      </c>
      <c r="C122" s="25" t="s">
        <v>166</v>
      </c>
      <c r="D122" s="26">
        <v>6</v>
      </c>
      <c r="E122" s="63"/>
      <c r="F122" s="27">
        <v>6.2</v>
      </c>
      <c r="G122" s="28">
        <v>3.35</v>
      </c>
      <c r="H122" s="27">
        <f>E122*G122</f>
        <v>0</v>
      </c>
      <c r="J122" s="5">
        <v>2</v>
      </c>
      <c r="K122" s="6"/>
      <c r="L122" s="6"/>
      <c r="M122" s="60"/>
      <c r="N122" s="60"/>
      <c r="O122" s="60"/>
      <c r="Q122" s="62"/>
      <c r="R122" s="4"/>
    </row>
    <row r="123" spans="1:18" ht="13.5" customHeight="1" x14ac:dyDescent="0.2">
      <c r="A123" s="24" t="s">
        <v>197</v>
      </c>
      <c r="B123" s="25" t="s">
        <v>224</v>
      </c>
      <c r="C123" s="25" t="s">
        <v>225</v>
      </c>
      <c r="D123" s="26">
        <v>5</v>
      </c>
      <c r="E123" s="63"/>
      <c r="F123" s="27">
        <v>9.3000000000000007</v>
      </c>
      <c r="G123" s="28">
        <v>5.0500000000000007</v>
      </c>
      <c r="H123" s="27">
        <f>E123*G123</f>
        <v>0</v>
      </c>
      <c r="J123" s="5">
        <v>3</v>
      </c>
      <c r="K123" s="6"/>
      <c r="L123" s="6"/>
      <c r="M123" s="60"/>
      <c r="N123" s="60"/>
      <c r="O123" s="60"/>
      <c r="Q123" s="62"/>
      <c r="R123" s="4"/>
    </row>
    <row r="124" spans="1:18" ht="13.5" customHeight="1" x14ac:dyDescent="0.2">
      <c r="A124" s="24" t="s">
        <v>197</v>
      </c>
      <c r="B124" s="25" t="s">
        <v>216</v>
      </c>
      <c r="C124" s="25" t="s">
        <v>217</v>
      </c>
      <c r="D124" s="26">
        <v>6</v>
      </c>
      <c r="E124" s="63"/>
      <c r="F124" s="27">
        <v>7.75</v>
      </c>
      <c r="G124" s="28">
        <v>4.2</v>
      </c>
      <c r="H124" s="27">
        <f>E124*G124</f>
        <v>0</v>
      </c>
      <c r="J124" s="5">
        <v>2.5</v>
      </c>
      <c r="K124" s="6"/>
      <c r="L124" s="6"/>
      <c r="M124" s="60"/>
      <c r="N124" s="60"/>
      <c r="O124" s="60"/>
      <c r="Q124" s="62"/>
      <c r="R124" s="4"/>
    </row>
    <row r="125" spans="1:18" ht="13.5" customHeight="1" x14ac:dyDescent="0.2">
      <c r="A125" s="24" t="s">
        <v>197</v>
      </c>
      <c r="B125" s="25" t="s">
        <v>210</v>
      </c>
      <c r="C125" s="25" t="s">
        <v>211</v>
      </c>
      <c r="D125" s="26">
        <v>6</v>
      </c>
      <c r="E125" s="63"/>
      <c r="F125" s="27">
        <v>6.2</v>
      </c>
      <c r="G125" s="28">
        <v>3.35</v>
      </c>
      <c r="H125" s="27">
        <f>E125*G125</f>
        <v>0</v>
      </c>
      <c r="J125" s="5">
        <v>2</v>
      </c>
      <c r="K125" s="6"/>
      <c r="L125" s="6"/>
      <c r="M125" s="60"/>
      <c r="N125" s="60"/>
      <c r="O125" s="60"/>
      <c r="Q125" s="62"/>
      <c r="R125" s="4"/>
    </row>
    <row r="126" spans="1:18" ht="13.5" customHeight="1" x14ac:dyDescent="0.2">
      <c r="A126" s="24" t="s">
        <v>197</v>
      </c>
      <c r="B126" s="25" t="s">
        <v>203</v>
      </c>
      <c r="C126" s="25" t="s">
        <v>204</v>
      </c>
      <c r="D126" s="26">
        <v>8</v>
      </c>
      <c r="E126" s="63"/>
      <c r="F126" s="27">
        <v>4.95</v>
      </c>
      <c r="G126" s="27">
        <v>2.5</v>
      </c>
      <c r="H126" s="27">
        <f>E126*G126</f>
        <v>0</v>
      </c>
      <c r="J126" s="5">
        <v>1.5</v>
      </c>
      <c r="K126" s="6"/>
      <c r="L126" s="6"/>
      <c r="M126" s="60"/>
      <c r="N126" s="60"/>
      <c r="O126" s="60"/>
      <c r="Q126" s="62"/>
      <c r="R126" s="4"/>
    </row>
    <row r="127" spans="1:18" ht="13.5" customHeight="1" x14ac:dyDescent="0.2">
      <c r="A127" s="24" t="s">
        <v>197</v>
      </c>
      <c r="B127" s="25" t="s">
        <v>198</v>
      </c>
      <c r="C127" s="25" t="s">
        <v>199</v>
      </c>
      <c r="D127" s="26">
        <v>10</v>
      </c>
      <c r="E127" s="63"/>
      <c r="F127" s="27">
        <v>4.1500000000000004</v>
      </c>
      <c r="G127" s="27">
        <v>2.1</v>
      </c>
      <c r="H127" s="27">
        <f>E127*G127</f>
        <v>0</v>
      </c>
      <c r="J127" s="5">
        <v>1.25</v>
      </c>
      <c r="K127" s="6"/>
      <c r="L127" s="6"/>
      <c r="M127" s="60"/>
      <c r="N127" s="60"/>
      <c r="O127" s="60"/>
      <c r="Q127" s="62"/>
      <c r="R127" s="4"/>
    </row>
    <row r="128" spans="1:18" ht="13.5" customHeight="1" x14ac:dyDescent="0.2">
      <c r="A128" s="24" t="s">
        <v>197</v>
      </c>
      <c r="B128" s="25" t="s">
        <v>205</v>
      </c>
      <c r="C128" s="25" t="s">
        <v>206</v>
      </c>
      <c r="D128" s="26">
        <v>10</v>
      </c>
      <c r="E128" s="63"/>
      <c r="F128" s="27">
        <v>4.95</v>
      </c>
      <c r="G128" s="27">
        <v>2.5</v>
      </c>
      <c r="H128" s="27">
        <f>E128*G128</f>
        <v>0</v>
      </c>
      <c r="J128" s="5">
        <v>1.5</v>
      </c>
      <c r="K128" s="6"/>
      <c r="L128" s="6"/>
      <c r="M128" s="60"/>
      <c r="N128" s="60"/>
      <c r="O128" s="60"/>
      <c r="Q128" s="62"/>
      <c r="R128" s="4"/>
    </row>
    <row r="129" spans="1:18" ht="13.5" customHeight="1" x14ac:dyDescent="0.2">
      <c r="A129" s="24" t="s">
        <v>197</v>
      </c>
      <c r="B129" s="25" t="s">
        <v>200</v>
      </c>
      <c r="C129" s="25" t="s">
        <v>199</v>
      </c>
      <c r="D129" s="26">
        <v>10</v>
      </c>
      <c r="E129" s="63"/>
      <c r="F129" s="27">
        <v>4.1500000000000004</v>
      </c>
      <c r="G129" s="27">
        <v>2.1</v>
      </c>
      <c r="H129" s="27">
        <f>E129*G129</f>
        <v>0</v>
      </c>
      <c r="J129" s="5">
        <v>1.25</v>
      </c>
      <c r="K129" s="6"/>
      <c r="L129" s="6"/>
      <c r="M129" s="60"/>
      <c r="N129" s="60"/>
      <c r="O129" s="60"/>
      <c r="Q129" s="62"/>
      <c r="R129" s="4"/>
    </row>
    <row r="130" spans="1:18" ht="13.5" customHeight="1" x14ac:dyDescent="0.2">
      <c r="A130" s="24" t="s">
        <v>197</v>
      </c>
      <c r="B130" s="25" t="s">
        <v>207</v>
      </c>
      <c r="C130" s="25" t="s">
        <v>208</v>
      </c>
      <c r="D130" s="26">
        <v>8</v>
      </c>
      <c r="E130" s="63"/>
      <c r="F130" s="27">
        <v>4.95</v>
      </c>
      <c r="G130" s="27">
        <v>2.5</v>
      </c>
      <c r="H130" s="27">
        <f>E130*G130</f>
        <v>0</v>
      </c>
      <c r="J130" s="5">
        <v>1.5</v>
      </c>
      <c r="K130" s="6"/>
      <c r="L130" s="6"/>
      <c r="M130" s="60"/>
      <c r="N130" s="60"/>
      <c r="O130" s="60"/>
      <c r="Q130" s="62"/>
      <c r="R130" s="4"/>
    </row>
    <row r="131" spans="1:18" ht="13.5" customHeight="1" x14ac:dyDescent="0.2">
      <c r="A131" s="24" t="s">
        <v>197</v>
      </c>
      <c r="B131" s="25" t="s">
        <v>228</v>
      </c>
      <c r="C131" s="25" t="s">
        <v>229</v>
      </c>
      <c r="D131" s="26">
        <v>5</v>
      </c>
      <c r="E131" s="63"/>
      <c r="F131" s="27">
        <v>12.4</v>
      </c>
      <c r="G131" s="28">
        <v>6.7</v>
      </c>
      <c r="H131" s="27">
        <f>E131*G131</f>
        <v>0</v>
      </c>
      <c r="J131" s="5">
        <v>4</v>
      </c>
      <c r="K131" s="6"/>
      <c r="L131" s="6"/>
      <c r="M131" s="60"/>
      <c r="N131" s="60"/>
      <c r="O131" s="60"/>
      <c r="Q131" s="62"/>
      <c r="R131" s="4"/>
    </row>
    <row r="132" spans="1:18" ht="13.5" customHeight="1" x14ac:dyDescent="0.2">
      <c r="A132" s="29" t="s">
        <v>236</v>
      </c>
      <c r="B132" s="25" t="s">
        <v>173</v>
      </c>
      <c r="C132" s="25" t="s">
        <v>174</v>
      </c>
      <c r="D132" s="26">
        <v>4</v>
      </c>
      <c r="E132" s="63"/>
      <c r="F132" s="27">
        <v>9.3000000000000007</v>
      </c>
      <c r="G132" s="28">
        <v>5.0500000000000007</v>
      </c>
      <c r="H132" s="27">
        <f>E132*G132</f>
        <v>0</v>
      </c>
      <c r="J132" s="5">
        <v>3</v>
      </c>
      <c r="K132" s="6"/>
      <c r="L132" s="6"/>
      <c r="M132" s="60"/>
      <c r="N132" s="60"/>
      <c r="O132" s="60"/>
      <c r="Q132" s="62"/>
      <c r="R132" s="4"/>
    </row>
    <row r="133" spans="1:18" ht="13.5" customHeight="1" x14ac:dyDescent="0.2">
      <c r="A133" s="29" t="s">
        <v>236</v>
      </c>
      <c r="B133" s="25" t="s">
        <v>237</v>
      </c>
      <c r="C133" s="25" t="s">
        <v>238</v>
      </c>
      <c r="D133" s="26">
        <v>4</v>
      </c>
      <c r="E133" s="63"/>
      <c r="F133" s="27">
        <v>7.75</v>
      </c>
      <c r="G133" s="28">
        <v>4.2</v>
      </c>
      <c r="H133" s="27">
        <f>E133*G133</f>
        <v>0</v>
      </c>
      <c r="J133" s="5">
        <v>2.5</v>
      </c>
      <c r="K133" s="6"/>
      <c r="L133" s="6"/>
      <c r="M133" s="60"/>
      <c r="N133" s="60"/>
      <c r="O133" s="60"/>
      <c r="Q133" s="62"/>
      <c r="R133" s="4"/>
    </row>
    <row r="134" spans="1:18" ht="13.5" customHeight="1" x14ac:dyDescent="0.2">
      <c r="A134" s="29" t="s">
        <v>236</v>
      </c>
      <c r="B134" s="25" t="s">
        <v>253</v>
      </c>
      <c r="C134" s="25" t="s">
        <v>254</v>
      </c>
      <c r="D134" s="26">
        <v>2</v>
      </c>
      <c r="E134" s="63"/>
      <c r="F134" s="27">
        <v>18.850000000000001</v>
      </c>
      <c r="G134" s="28">
        <v>10.9</v>
      </c>
      <c r="H134" s="27">
        <f>E134*G134</f>
        <v>0</v>
      </c>
      <c r="J134" s="5">
        <v>6.5</v>
      </c>
      <c r="K134" s="6"/>
      <c r="L134" s="6"/>
      <c r="M134" s="60"/>
      <c r="N134" s="60"/>
      <c r="O134" s="60"/>
      <c r="Q134" s="62"/>
      <c r="R134" s="4"/>
    </row>
    <row r="135" spans="1:18" ht="13.5" customHeight="1" x14ac:dyDescent="0.2">
      <c r="A135" s="29" t="s">
        <v>236</v>
      </c>
      <c r="B135" s="25" t="s">
        <v>241</v>
      </c>
      <c r="C135" s="25" t="s">
        <v>242</v>
      </c>
      <c r="D135" s="26">
        <v>4</v>
      </c>
      <c r="E135" s="63"/>
      <c r="F135" s="27">
        <v>12.4</v>
      </c>
      <c r="G135" s="28">
        <v>6.7</v>
      </c>
      <c r="H135" s="27">
        <f>E135*G135</f>
        <v>0</v>
      </c>
      <c r="J135" s="5">
        <v>4</v>
      </c>
      <c r="K135" s="6"/>
      <c r="L135" s="6"/>
      <c r="M135" s="60"/>
      <c r="N135" s="60"/>
      <c r="O135" s="60"/>
      <c r="Q135" s="62"/>
      <c r="R135" s="4"/>
    </row>
    <row r="136" spans="1:18" ht="13.5" customHeight="1" x14ac:dyDescent="0.2">
      <c r="A136" s="29" t="s">
        <v>236</v>
      </c>
      <c r="B136" s="25" t="s">
        <v>247</v>
      </c>
      <c r="C136" s="25" t="s">
        <v>248</v>
      </c>
      <c r="D136" s="26">
        <v>4</v>
      </c>
      <c r="E136" s="63"/>
      <c r="F136" s="27">
        <v>13.05</v>
      </c>
      <c r="G136" s="28">
        <v>7.5500000000000007</v>
      </c>
      <c r="H136" s="27">
        <f>E136*G136</f>
        <v>0</v>
      </c>
      <c r="J136" s="5">
        <v>4.5</v>
      </c>
      <c r="K136" s="6"/>
      <c r="L136" s="6"/>
      <c r="M136" s="60"/>
      <c r="N136" s="60"/>
      <c r="O136" s="60"/>
      <c r="Q136" s="62"/>
      <c r="R136" s="4"/>
    </row>
    <row r="137" spans="1:18" ht="13.5" customHeight="1" x14ac:dyDescent="0.2">
      <c r="A137" s="29" t="s">
        <v>236</v>
      </c>
      <c r="B137" s="25" t="s">
        <v>255</v>
      </c>
      <c r="C137" s="25" t="s">
        <v>256</v>
      </c>
      <c r="D137" s="26">
        <v>1</v>
      </c>
      <c r="E137" s="63"/>
      <c r="F137" s="27">
        <v>18.850000000000001</v>
      </c>
      <c r="G137" s="28">
        <v>10.9</v>
      </c>
      <c r="H137" s="27">
        <f>E137*G137</f>
        <v>0</v>
      </c>
      <c r="J137" s="5">
        <v>6.5</v>
      </c>
      <c r="K137" s="6"/>
      <c r="L137" s="6"/>
      <c r="M137" s="60"/>
      <c r="N137" s="60"/>
      <c r="O137" s="60"/>
      <c r="Q137" s="62"/>
      <c r="R137" s="4"/>
    </row>
    <row r="138" spans="1:18" ht="13.5" customHeight="1" x14ac:dyDescent="0.2">
      <c r="A138" s="29" t="s">
        <v>236</v>
      </c>
      <c r="B138" s="25" t="s">
        <v>261</v>
      </c>
      <c r="C138" s="25" t="s">
        <v>262</v>
      </c>
      <c r="D138" s="26">
        <v>2</v>
      </c>
      <c r="E138" s="63"/>
      <c r="F138" s="28">
        <v>27</v>
      </c>
      <c r="G138" s="28">
        <v>16.8</v>
      </c>
      <c r="H138" s="27">
        <f>E138*G138</f>
        <v>0</v>
      </c>
      <c r="J138" s="5">
        <v>10</v>
      </c>
      <c r="K138" s="6"/>
      <c r="L138" s="6"/>
      <c r="M138" s="60"/>
      <c r="N138" s="60"/>
      <c r="O138" s="60"/>
      <c r="Q138" s="62"/>
      <c r="R138" s="4"/>
    </row>
    <row r="139" spans="1:18" ht="13.5" customHeight="1" x14ac:dyDescent="0.2">
      <c r="A139" s="29" t="s">
        <v>236</v>
      </c>
      <c r="B139" s="25" t="s">
        <v>239</v>
      </c>
      <c r="C139" s="25" t="s">
        <v>240</v>
      </c>
      <c r="D139" s="26">
        <v>4</v>
      </c>
      <c r="E139" s="63"/>
      <c r="F139" s="27">
        <v>10.850000000000001</v>
      </c>
      <c r="G139" s="28">
        <v>5.9</v>
      </c>
      <c r="H139" s="27">
        <f>E139*G139</f>
        <v>0</v>
      </c>
      <c r="J139" s="5">
        <v>3.5</v>
      </c>
      <c r="K139" s="6"/>
      <c r="L139" s="6"/>
      <c r="M139" s="60"/>
      <c r="N139" s="60"/>
      <c r="O139" s="60"/>
      <c r="Q139" s="62"/>
      <c r="R139" s="4"/>
    </row>
    <row r="140" spans="1:18" ht="13.5" customHeight="1" x14ac:dyDescent="0.2">
      <c r="A140" s="29" t="s">
        <v>236</v>
      </c>
      <c r="B140" s="25" t="s">
        <v>249</v>
      </c>
      <c r="C140" s="25" t="s">
        <v>250</v>
      </c>
      <c r="D140" s="26">
        <v>2</v>
      </c>
      <c r="E140" s="63"/>
      <c r="F140" s="27">
        <v>14.5</v>
      </c>
      <c r="G140" s="28">
        <v>8.4</v>
      </c>
      <c r="H140" s="27">
        <f>E140*G140</f>
        <v>0</v>
      </c>
      <c r="J140" s="5">
        <v>5</v>
      </c>
      <c r="K140" s="6"/>
      <c r="L140" s="6"/>
      <c r="M140" s="60"/>
      <c r="N140" s="60"/>
      <c r="O140" s="60"/>
      <c r="Q140" s="62"/>
      <c r="R140" s="4"/>
    </row>
    <row r="141" spans="1:18" ht="13.5" customHeight="1" x14ac:dyDescent="0.2">
      <c r="A141" s="29" t="s">
        <v>236</v>
      </c>
      <c r="B141" s="25" t="s">
        <v>243</v>
      </c>
      <c r="C141" s="25" t="s">
        <v>244</v>
      </c>
      <c r="D141" s="26">
        <v>4</v>
      </c>
      <c r="E141" s="63"/>
      <c r="F141" s="27">
        <v>12.4</v>
      </c>
      <c r="G141" s="28">
        <v>6.7</v>
      </c>
      <c r="H141" s="27">
        <f>E141*G141</f>
        <v>0</v>
      </c>
      <c r="J141" s="5">
        <v>4</v>
      </c>
      <c r="K141" s="6"/>
      <c r="L141" s="6"/>
      <c r="M141" s="60"/>
      <c r="N141" s="60"/>
      <c r="O141" s="60"/>
      <c r="Q141" s="62"/>
      <c r="R141" s="4"/>
    </row>
    <row r="142" spans="1:18" ht="13.5" customHeight="1" x14ac:dyDescent="0.2">
      <c r="A142" s="29" t="s">
        <v>236</v>
      </c>
      <c r="B142" s="25" t="s">
        <v>251</v>
      </c>
      <c r="C142" s="25" t="s">
        <v>252</v>
      </c>
      <c r="D142" s="26">
        <v>4</v>
      </c>
      <c r="E142" s="63"/>
      <c r="F142" s="27">
        <v>17.400000000000002</v>
      </c>
      <c r="G142" s="28">
        <v>10.100000000000001</v>
      </c>
      <c r="H142" s="27">
        <f>E142*G142</f>
        <v>0</v>
      </c>
      <c r="J142" s="5">
        <v>6</v>
      </c>
      <c r="K142" s="6"/>
      <c r="L142" s="6"/>
      <c r="M142" s="60"/>
      <c r="N142" s="60"/>
      <c r="O142" s="60"/>
      <c r="Q142" s="62"/>
      <c r="R142" s="4"/>
    </row>
    <row r="143" spans="1:18" ht="13.5" customHeight="1" x14ac:dyDescent="0.2">
      <c r="A143" s="29" t="s">
        <v>236</v>
      </c>
      <c r="B143" s="30" t="s">
        <v>245</v>
      </c>
      <c r="C143" s="25" t="s">
        <v>246</v>
      </c>
      <c r="D143" s="26">
        <v>3</v>
      </c>
      <c r="E143" s="63"/>
      <c r="F143" s="27">
        <v>12.4</v>
      </c>
      <c r="G143" s="28">
        <v>6.7</v>
      </c>
      <c r="H143" s="27">
        <f>E143*G143</f>
        <v>0</v>
      </c>
      <c r="J143" s="5">
        <v>4</v>
      </c>
      <c r="K143" s="6"/>
      <c r="L143" s="6"/>
      <c r="M143" s="60"/>
      <c r="N143" s="60"/>
      <c r="O143" s="60"/>
      <c r="Q143" s="62"/>
      <c r="R143" s="4"/>
    </row>
    <row r="144" spans="1:18" ht="13.5" customHeight="1" x14ac:dyDescent="0.2">
      <c r="A144" s="29" t="s">
        <v>236</v>
      </c>
      <c r="B144" s="25" t="s">
        <v>257</v>
      </c>
      <c r="C144" s="25" t="s">
        <v>258</v>
      </c>
      <c r="D144" s="26">
        <v>3</v>
      </c>
      <c r="E144" s="63"/>
      <c r="F144" s="27">
        <v>18.850000000000001</v>
      </c>
      <c r="G144" s="28">
        <v>10.9</v>
      </c>
      <c r="H144" s="27">
        <f>E144*G144</f>
        <v>0</v>
      </c>
      <c r="J144" s="5">
        <v>6.5</v>
      </c>
      <c r="K144" s="6"/>
      <c r="L144" s="6"/>
      <c r="M144" s="60"/>
      <c r="N144" s="60"/>
      <c r="O144" s="60"/>
      <c r="Q144" s="62"/>
      <c r="R144" s="4"/>
    </row>
    <row r="145" spans="1:18" ht="13.5" customHeight="1" x14ac:dyDescent="0.2">
      <c r="A145" s="29" t="s">
        <v>236</v>
      </c>
      <c r="B145" s="25" t="s">
        <v>259</v>
      </c>
      <c r="C145" s="25" t="s">
        <v>260</v>
      </c>
      <c r="D145" s="26">
        <v>2</v>
      </c>
      <c r="E145" s="63"/>
      <c r="F145" s="28">
        <v>24.3</v>
      </c>
      <c r="G145" s="28">
        <v>15.100000000000001</v>
      </c>
      <c r="H145" s="27">
        <f>E145*G145</f>
        <v>0</v>
      </c>
      <c r="J145" s="5">
        <v>9</v>
      </c>
      <c r="K145" s="6"/>
      <c r="L145" s="6"/>
      <c r="M145" s="60"/>
      <c r="N145" s="60"/>
      <c r="O145" s="60"/>
      <c r="Q145" s="62"/>
      <c r="R145" s="4"/>
    </row>
    <row r="146" spans="1:18" ht="13.5" customHeight="1" x14ac:dyDescent="0.2">
      <c r="A146" s="24" t="s">
        <v>263</v>
      </c>
      <c r="B146" s="25" t="s">
        <v>268</v>
      </c>
      <c r="C146" s="25" t="s">
        <v>269</v>
      </c>
      <c r="D146" s="26">
        <v>6</v>
      </c>
      <c r="E146" s="63"/>
      <c r="F146" s="27">
        <v>7.75</v>
      </c>
      <c r="G146" s="28">
        <v>4.2</v>
      </c>
      <c r="H146" s="27">
        <f>E146*G146</f>
        <v>0</v>
      </c>
      <c r="J146" s="5">
        <v>2.5</v>
      </c>
      <c r="K146" s="6"/>
      <c r="L146" s="6"/>
      <c r="M146" s="60"/>
      <c r="N146" s="60"/>
      <c r="O146" s="60"/>
      <c r="Q146" s="62"/>
      <c r="R146" s="4"/>
    </row>
    <row r="147" spans="1:18" ht="13.5" customHeight="1" x14ac:dyDescent="0.2">
      <c r="A147" s="24" t="s">
        <v>263</v>
      </c>
      <c r="B147" s="25" t="s">
        <v>270</v>
      </c>
      <c r="C147" s="25" t="s">
        <v>271</v>
      </c>
      <c r="D147" s="26">
        <v>6</v>
      </c>
      <c r="E147" s="63"/>
      <c r="F147" s="27">
        <v>7.75</v>
      </c>
      <c r="G147" s="28">
        <v>4.2</v>
      </c>
      <c r="H147" s="27">
        <f>E147*G147</f>
        <v>0</v>
      </c>
      <c r="J147" s="5">
        <v>2.5</v>
      </c>
      <c r="K147" s="6"/>
      <c r="L147" s="6"/>
      <c r="M147" s="60"/>
      <c r="N147" s="60"/>
      <c r="O147" s="60"/>
      <c r="Q147" s="62"/>
      <c r="R147" s="4"/>
    </row>
    <row r="148" spans="1:18" ht="13.5" customHeight="1" x14ac:dyDescent="0.2">
      <c r="A148" s="24" t="s">
        <v>263</v>
      </c>
      <c r="B148" s="25" t="s">
        <v>287</v>
      </c>
      <c r="C148" s="25" t="s">
        <v>288</v>
      </c>
      <c r="D148" s="26">
        <v>2</v>
      </c>
      <c r="E148" s="63"/>
      <c r="F148" s="27">
        <v>20.3</v>
      </c>
      <c r="G148" s="28">
        <v>11.75</v>
      </c>
      <c r="H148" s="27">
        <f>E148*G148</f>
        <v>0</v>
      </c>
      <c r="J148" s="5">
        <v>7</v>
      </c>
      <c r="K148" s="6"/>
      <c r="L148" s="6"/>
      <c r="M148" s="60"/>
      <c r="N148" s="60"/>
      <c r="O148" s="60"/>
      <c r="Q148" s="62"/>
      <c r="R148" s="4"/>
    </row>
    <row r="149" spans="1:18" ht="13.5" customHeight="1" x14ac:dyDescent="0.2">
      <c r="A149" s="24" t="s">
        <v>263</v>
      </c>
      <c r="B149" s="25" t="s">
        <v>291</v>
      </c>
      <c r="C149" s="25" t="s">
        <v>292</v>
      </c>
      <c r="D149" s="26">
        <v>1</v>
      </c>
      <c r="E149" s="63"/>
      <c r="F149" s="28">
        <v>22.950000000000003</v>
      </c>
      <c r="G149" s="28">
        <v>14.3</v>
      </c>
      <c r="H149" s="27">
        <f>E149*G149</f>
        <v>0</v>
      </c>
      <c r="J149" s="5">
        <v>8.5</v>
      </c>
      <c r="K149" s="6"/>
      <c r="L149" s="6"/>
      <c r="M149" s="60"/>
      <c r="N149" s="60"/>
      <c r="O149" s="60"/>
      <c r="Q149" s="62"/>
      <c r="R149" s="4"/>
    </row>
    <row r="150" spans="1:18" ht="13.5" customHeight="1" x14ac:dyDescent="0.2">
      <c r="A150" s="24" t="s">
        <v>263</v>
      </c>
      <c r="B150" s="25" t="s">
        <v>281</v>
      </c>
      <c r="C150" s="25" t="s">
        <v>282</v>
      </c>
      <c r="D150" s="26">
        <v>2</v>
      </c>
      <c r="E150" s="63"/>
      <c r="F150" s="27">
        <v>14.5</v>
      </c>
      <c r="G150" s="28">
        <v>8.4</v>
      </c>
      <c r="H150" s="27">
        <f>E150*G150</f>
        <v>0</v>
      </c>
      <c r="J150" s="5">
        <v>5</v>
      </c>
      <c r="K150" s="6"/>
      <c r="L150" s="6"/>
      <c r="M150" s="60"/>
      <c r="N150" s="60"/>
      <c r="O150" s="60"/>
      <c r="Q150" s="62"/>
      <c r="R150" s="4"/>
    </row>
    <row r="151" spans="1:18" ht="13.5" customHeight="1" x14ac:dyDescent="0.2">
      <c r="A151" s="24" t="s">
        <v>263</v>
      </c>
      <c r="B151" s="25" t="s">
        <v>295</v>
      </c>
      <c r="C151" s="25" t="s">
        <v>296</v>
      </c>
      <c r="D151" s="26">
        <v>1</v>
      </c>
      <c r="E151" s="63"/>
      <c r="F151" s="28">
        <v>27</v>
      </c>
      <c r="G151" s="28">
        <v>16.8</v>
      </c>
      <c r="H151" s="27">
        <f>E151*G151</f>
        <v>0</v>
      </c>
      <c r="J151" s="5">
        <v>10</v>
      </c>
      <c r="K151" s="6"/>
      <c r="L151" s="6"/>
      <c r="M151" s="60"/>
      <c r="N151" s="60"/>
      <c r="O151" s="60"/>
      <c r="Q151" s="62"/>
      <c r="R151" s="4"/>
    </row>
    <row r="152" spans="1:18" ht="13.5" customHeight="1" x14ac:dyDescent="0.2">
      <c r="A152" s="24" t="s">
        <v>263</v>
      </c>
      <c r="B152" s="25" t="s">
        <v>266</v>
      </c>
      <c r="C152" s="25" t="s">
        <v>267</v>
      </c>
      <c r="D152" s="26">
        <v>12</v>
      </c>
      <c r="E152" s="63"/>
      <c r="F152" s="27">
        <v>4.95</v>
      </c>
      <c r="G152" s="27">
        <v>2.5</v>
      </c>
      <c r="H152" s="27">
        <f>E152*G152</f>
        <v>0</v>
      </c>
      <c r="J152" s="5">
        <v>1.5</v>
      </c>
      <c r="K152" s="6"/>
      <c r="L152" s="6"/>
      <c r="M152" s="60"/>
      <c r="N152" s="60"/>
      <c r="O152" s="60"/>
      <c r="Q152" s="62"/>
      <c r="R152" s="4"/>
    </row>
    <row r="153" spans="1:18" ht="13.5" customHeight="1" x14ac:dyDescent="0.2">
      <c r="A153" s="24" t="s">
        <v>263</v>
      </c>
      <c r="B153" s="25" t="s">
        <v>275</v>
      </c>
      <c r="C153" s="25" t="s">
        <v>276</v>
      </c>
      <c r="D153" s="26">
        <v>4</v>
      </c>
      <c r="E153" s="63"/>
      <c r="F153" s="27">
        <v>8.5500000000000007</v>
      </c>
      <c r="G153" s="28">
        <v>4.6000000000000005</v>
      </c>
      <c r="H153" s="27">
        <f>E153*G153</f>
        <v>0</v>
      </c>
      <c r="J153" s="5">
        <v>2.75</v>
      </c>
      <c r="K153" s="6"/>
      <c r="L153" s="6"/>
      <c r="M153" s="60"/>
      <c r="N153" s="60"/>
      <c r="O153" s="60"/>
      <c r="Q153" s="62"/>
      <c r="R153" s="4"/>
    </row>
    <row r="154" spans="1:18" ht="13.5" customHeight="1" x14ac:dyDescent="0.2">
      <c r="A154" s="24" t="s">
        <v>263</v>
      </c>
      <c r="B154" s="30" t="s">
        <v>289</v>
      </c>
      <c r="C154" s="25" t="s">
        <v>290</v>
      </c>
      <c r="D154" s="26">
        <v>2</v>
      </c>
      <c r="E154" s="63"/>
      <c r="F154" s="28">
        <v>20.25</v>
      </c>
      <c r="G154" s="28">
        <v>12.600000000000001</v>
      </c>
      <c r="H154" s="27">
        <f>E154*G154</f>
        <v>0</v>
      </c>
      <c r="J154" s="5">
        <v>7.5</v>
      </c>
      <c r="K154" s="6"/>
      <c r="L154" s="6"/>
      <c r="M154" s="60"/>
      <c r="N154" s="60"/>
      <c r="O154" s="60"/>
      <c r="Q154" s="62"/>
      <c r="R154" s="4"/>
    </row>
    <row r="155" spans="1:18" ht="13.5" customHeight="1" x14ac:dyDescent="0.2">
      <c r="A155" s="24" t="s">
        <v>263</v>
      </c>
      <c r="B155" s="30" t="s">
        <v>272</v>
      </c>
      <c r="C155" s="25" t="s">
        <v>273</v>
      </c>
      <c r="D155" s="26">
        <v>4</v>
      </c>
      <c r="E155" s="63"/>
      <c r="F155" s="27">
        <v>7.75</v>
      </c>
      <c r="G155" s="28">
        <v>4.2</v>
      </c>
      <c r="H155" s="27">
        <f>E155*G155</f>
        <v>0</v>
      </c>
      <c r="J155" s="5">
        <v>2.5</v>
      </c>
      <c r="K155" s="6"/>
      <c r="L155" s="6"/>
      <c r="M155" s="60"/>
      <c r="N155" s="60"/>
      <c r="O155" s="60"/>
      <c r="Q155" s="62"/>
      <c r="R155" s="4"/>
    </row>
    <row r="156" spans="1:18" ht="13.5" customHeight="1" x14ac:dyDescent="0.2">
      <c r="A156" s="24" t="s">
        <v>263</v>
      </c>
      <c r="B156" s="25" t="s">
        <v>274</v>
      </c>
      <c r="C156" s="25" t="s">
        <v>31</v>
      </c>
      <c r="D156" s="26">
        <v>6</v>
      </c>
      <c r="E156" s="63"/>
      <c r="F156" s="27">
        <v>7.75</v>
      </c>
      <c r="G156" s="28">
        <v>4.2</v>
      </c>
      <c r="H156" s="27">
        <f>E156*G156</f>
        <v>0</v>
      </c>
      <c r="J156" s="5">
        <v>2.5</v>
      </c>
      <c r="K156" s="6"/>
      <c r="L156" s="6"/>
      <c r="M156" s="60"/>
      <c r="N156" s="60"/>
      <c r="O156" s="60"/>
      <c r="Q156" s="62"/>
      <c r="R156" s="4"/>
    </row>
    <row r="157" spans="1:18" ht="13.5" customHeight="1" x14ac:dyDescent="0.2">
      <c r="A157" s="24" t="s">
        <v>263</v>
      </c>
      <c r="B157" s="30" t="s">
        <v>277</v>
      </c>
      <c r="C157" s="25" t="s">
        <v>278</v>
      </c>
      <c r="D157" s="26">
        <v>4</v>
      </c>
      <c r="E157" s="63"/>
      <c r="F157" s="27">
        <v>10.850000000000001</v>
      </c>
      <c r="G157" s="28">
        <v>5.9</v>
      </c>
      <c r="H157" s="27">
        <f>E157*G157</f>
        <v>0</v>
      </c>
      <c r="J157" s="5">
        <v>3.5</v>
      </c>
      <c r="K157" s="6"/>
      <c r="L157" s="6"/>
      <c r="M157" s="60"/>
      <c r="N157" s="60"/>
      <c r="O157" s="60"/>
      <c r="Q157" s="62"/>
      <c r="R157" s="4"/>
    </row>
    <row r="158" spans="1:18" ht="13.5" customHeight="1" x14ac:dyDescent="0.2">
      <c r="A158" s="24" t="s">
        <v>263</v>
      </c>
      <c r="B158" s="30" t="s">
        <v>283</v>
      </c>
      <c r="C158" s="25" t="s">
        <v>284</v>
      </c>
      <c r="D158" s="26">
        <v>3</v>
      </c>
      <c r="E158" s="63"/>
      <c r="F158" s="27">
        <v>14.5</v>
      </c>
      <c r="G158" s="28">
        <v>8.4</v>
      </c>
      <c r="H158" s="27">
        <f>E158*G158</f>
        <v>0</v>
      </c>
      <c r="J158" s="5">
        <v>5</v>
      </c>
      <c r="K158" s="6"/>
      <c r="L158" s="6"/>
      <c r="M158" s="60"/>
      <c r="N158" s="60"/>
      <c r="O158" s="60"/>
      <c r="Q158" s="62"/>
      <c r="R158" s="4"/>
    </row>
    <row r="159" spans="1:18" ht="13.5" customHeight="1" x14ac:dyDescent="0.2">
      <c r="A159" s="24" t="s">
        <v>263</v>
      </c>
      <c r="B159" s="30" t="s">
        <v>285</v>
      </c>
      <c r="C159" s="25" t="s">
        <v>286</v>
      </c>
      <c r="D159" s="26">
        <v>3</v>
      </c>
      <c r="E159" s="63"/>
      <c r="F159" s="27">
        <v>17.400000000000002</v>
      </c>
      <c r="G159" s="28">
        <v>10.100000000000001</v>
      </c>
      <c r="H159" s="27">
        <f>E159*G159</f>
        <v>0</v>
      </c>
      <c r="J159" s="5">
        <v>6</v>
      </c>
      <c r="K159" s="6"/>
      <c r="L159" s="6"/>
      <c r="M159" s="60"/>
      <c r="N159" s="60"/>
      <c r="O159" s="60"/>
      <c r="Q159" s="62"/>
      <c r="R159" s="4"/>
    </row>
    <row r="160" spans="1:18" ht="13.5" customHeight="1" x14ac:dyDescent="0.2">
      <c r="A160" s="24" t="s">
        <v>263</v>
      </c>
      <c r="B160" s="25" t="s">
        <v>264</v>
      </c>
      <c r="C160" s="25" t="s">
        <v>265</v>
      </c>
      <c r="D160" s="26">
        <v>6</v>
      </c>
      <c r="E160" s="63"/>
      <c r="F160" s="27">
        <v>4.1500000000000004</v>
      </c>
      <c r="G160" s="27">
        <v>2.25</v>
      </c>
      <c r="H160" s="27">
        <f>E160*G160</f>
        <v>0</v>
      </c>
      <c r="J160" s="5">
        <v>1.25</v>
      </c>
      <c r="K160" s="6"/>
      <c r="L160" s="6"/>
      <c r="M160" s="60"/>
      <c r="N160" s="60"/>
      <c r="O160" s="60"/>
      <c r="Q160" s="62"/>
      <c r="R160" s="4"/>
    </row>
    <row r="161" spans="1:18" ht="13.5" customHeight="1" x14ac:dyDescent="0.2">
      <c r="A161" s="24" t="s">
        <v>263</v>
      </c>
      <c r="B161" s="25" t="s">
        <v>279</v>
      </c>
      <c r="C161" s="25" t="s">
        <v>280</v>
      </c>
      <c r="D161" s="26">
        <v>3</v>
      </c>
      <c r="E161" s="63"/>
      <c r="F161" s="27">
        <v>12.4</v>
      </c>
      <c r="G161" s="28">
        <v>6.7</v>
      </c>
      <c r="H161" s="27">
        <f>E161*G161</f>
        <v>0</v>
      </c>
      <c r="J161" s="5">
        <v>4</v>
      </c>
      <c r="K161" s="6"/>
      <c r="L161" s="6"/>
      <c r="M161" s="60"/>
      <c r="N161" s="60"/>
      <c r="O161" s="60"/>
      <c r="Q161" s="62"/>
      <c r="R161" s="4"/>
    </row>
    <row r="162" spans="1:18" ht="13.5" customHeight="1" x14ac:dyDescent="0.2">
      <c r="A162" s="24" t="s">
        <v>263</v>
      </c>
      <c r="B162" s="25" t="s">
        <v>293</v>
      </c>
      <c r="C162" s="25" t="s">
        <v>294</v>
      </c>
      <c r="D162" s="26">
        <v>2</v>
      </c>
      <c r="E162" s="63"/>
      <c r="F162" s="28">
        <v>22.950000000000003</v>
      </c>
      <c r="G162" s="28">
        <v>14.3</v>
      </c>
      <c r="H162" s="27">
        <f>E162*G162</f>
        <v>0</v>
      </c>
      <c r="J162" s="5">
        <v>8.5</v>
      </c>
      <c r="K162" s="6"/>
      <c r="L162" s="6"/>
      <c r="M162" s="60"/>
      <c r="N162" s="60"/>
      <c r="O162" s="60"/>
      <c r="Q162" s="62"/>
      <c r="R162" s="4"/>
    </row>
    <row r="163" spans="1:18" ht="13.5" customHeight="1" x14ac:dyDescent="0.2">
      <c r="A163" s="24" t="s">
        <v>297</v>
      </c>
      <c r="B163" s="25" t="s">
        <v>331</v>
      </c>
      <c r="C163" s="25" t="s">
        <v>332</v>
      </c>
      <c r="D163" s="26">
        <v>1</v>
      </c>
      <c r="E163" s="63"/>
      <c r="F163" s="28">
        <v>36</v>
      </c>
      <c r="G163" s="28">
        <v>25.200000000000003</v>
      </c>
      <c r="H163" s="27">
        <f>E163*G163</f>
        <v>0</v>
      </c>
      <c r="J163" s="5">
        <v>15</v>
      </c>
      <c r="K163" s="6"/>
      <c r="L163" s="6"/>
      <c r="M163" s="60"/>
      <c r="N163" s="60"/>
      <c r="O163" s="60"/>
      <c r="Q163" s="62"/>
      <c r="R163" s="4"/>
    </row>
    <row r="164" spans="1:18" ht="13.5" customHeight="1" x14ac:dyDescent="0.2">
      <c r="A164" s="24" t="s">
        <v>297</v>
      </c>
      <c r="B164" s="25" t="s">
        <v>333</v>
      </c>
      <c r="C164" s="25" t="s">
        <v>334</v>
      </c>
      <c r="D164" s="26">
        <v>1</v>
      </c>
      <c r="E164" s="63"/>
      <c r="F164" s="28">
        <v>42.550000000000004</v>
      </c>
      <c r="G164" s="28">
        <v>31.1</v>
      </c>
      <c r="H164" s="27">
        <f>E164*G164</f>
        <v>0</v>
      </c>
      <c r="J164" s="5">
        <v>18.5</v>
      </c>
      <c r="K164" s="6"/>
      <c r="L164" s="6"/>
      <c r="M164" s="60"/>
      <c r="N164" s="60"/>
      <c r="O164" s="60"/>
      <c r="Q164" s="62"/>
      <c r="R164" s="4"/>
    </row>
    <row r="165" spans="1:18" ht="13.5" customHeight="1" x14ac:dyDescent="0.2">
      <c r="A165" s="24" t="s">
        <v>297</v>
      </c>
      <c r="B165" s="25" t="s">
        <v>319</v>
      </c>
      <c r="C165" s="25" t="s">
        <v>320</v>
      </c>
      <c r="D165" s="26">
        <v>2</v>
      </c>
      <c r="E165" s="63"/>
      <c r="F165" s="27">
        <v>17.400000000000002</v>
      </c>
      <c r="G165" s="28">
        <v>10.100000000000001</v>
      </c>
      <c r="H165" s="27">
        <f>E165*G165</f>
        <v>0</v>
      </c>
      <c r="J165" s="5">
        <v>6</v>
      </c>
      <c r="K165" s="6"/>
      <c r="L165" s="6"/>
      <c r="M165" s="60"/>
      <c r="N165" s="60"/>
      <c r="O165" s="60"/>
      <c r="Q165" s="62"/>
      <c r="R165" s="4"/>
    </row>
    <row r="166" spans="1:18" ht="13.5" customHeight="1" x14ac:dyDescent="0.2">
      <c r="A166" s="24" t="s">
        <v>297</v>
      </c>
      <c r="B166" s="30" t="s">
        <v>303</v>
      </c>
      <c r="C166" s="25" t="s">
        <v>304</v>
      </c>
      <c r="D166" s="26">
        <v>6</v>
      </c>
      <c r="E166" s="63"/>
      <c r="F166" s="27">
        <v>6.2</v>
      </c>
      <c r="G166" s="28">
        <v>3.35</v>
      </c>
      <c r="H166" s="27">
        <f>E166*G166</f>
        <v>0</v>
      </c>
      <c r="J166" s="5">
        <v>2</v>
      </c>
      <c r="K166" s="6"/>
      <c r="L166" s="6"/>
      <c r="M166" s="60"/>
      <c r="N166" s="60"/>
      <c r="O166" s="60"/>
      <c r="Q166" s="62"/>
      <c r="R166" s="4"/>
    </row>
    <row r="167" spans="1:18" ht="13.5" customHeight="1" x14ac:dyDescent="0.2">
      <c r="A167" s="24" t="s">
        <v>297</v>
      </c>
      <c r="B167" s="30" t="s">
        <v>307</v>
      </c>
      <c r="C167" s="25" t="s">
        <v>308</v>
      </c>
      <c r="D167" s="26">
        <v>4</v>
      </c>
      <c r="E167" s="63"/>
      <c r="F167" s="27">
        <v>10.850000000000001</v>
      </c>
      <c r="G167" s="28">
        <v>5.9</v>
      </c>
      <c r="H167" s="27">
        <f>E167*G167</f>
        <v>0</v>
      </c>
      <c r="J167" s="5">
        <v>3.5</v>
      </c>
      <c r="K167" s="6"/>
      <c r="L167" s="6"/>
      <c r="M167" s="60"/>
      <c r="N167" s="60"/>
      <c r="O167" s="60"/>
      <c r="Q167" s="62"/>
      <c r="R167" s="4"/>
    </row>
    <row r="168" spans="1:18" ht="13.5" customHeight="1" x14ac:dyDescent="0.2">
      <c r="A168" s="24" t="s">
        <v>297</v>
      </c>
      <c r="B168" s="25" t="s">
        <v>325</v>
      </c>
      <c r="C168" s="25" t="s">
        <v>326</v>
      </c>
      <c r="D168" s="26">
        <v>2</v>
      </c>
      <c r="E168" s="63"/>
      <c r="F168" s="27">
        <v>18.850000000000001</v>
      </c>
      <c r="G168" s="28">
        <v>10.9</v>
      </c>
      <c r="H168" s="27">
        <f>E168*G168</f>
        <v>0</v>
      </c>
      <c r="J168" s="5">
        <v>6.5</v>
      </c>
      <c r="K168" s="6"/>
      <c r="L168" s="6"/>
      <c r="M168" s="60"/>
      <c r="N168" s="60"/>
      <c r="O168" s="60"/>
      <c r="Q168" s="62"/>
      <c r="R168" s="4"/>
    </row>
    <row r="169" spans="1:18" ht="13.5" customHeight="1" x14ac:dyDescent="0.2">
      <c r="A169" s="24" t="s">
        <v>297</v>
      </c>
      <c r="B169" s="25" t="s">
        <v>313</v>
      </c>
      <c r="C169" s="25" t="s">
        <v>314</v>
      </c>
      <c r="D169" s="26">
        <v>3</v>
      </c>
      <c r="E169" s="63"/>
      <c r="F169" s="27">
        <v>14.5</v>
      </c>
      <c r="G169" s="28">
        <v>8.4</v>
      </c>
      <c r="H169" s="27">
        <f>E169*G169</f>
        <v>0</v>
      </c>
      <c r="J169" s="5">
        <v>5</v>
      </c>
      <c r="K169" s="6"/>
      <c r="L169" s="6"/>
      <c r="M169" s="60"/>
      <c r="N169" s="60"/>
      <c r="O169" s="60"/>
      <c r="Q169" s="62"/>
      <c r="R169" s="4"/>
    </row>
    <row r="170" spans="1:18" ht="13.5" customHeight="1" x14ac:dyDescent="0.2">
      <c r="A170" s="24" t="s">
        <v>297</v>
      </c>
      <c r="B170" s="30" t="s">
        <v>329</v>
      </c>
      <c r="C170" s="25" t="s">
        <v>330</v>
      </c>
      <c r="D170" s="26">
        <v>2</v>
      </c>
      <c r="E170" s="63"/>
      <c r="F170" s="28">
        <v>27</v>
      </c>
      <c r="G170" s="28">
        <v>16.8</v>
      </c>
      <c r="H170" s="27">
        <f>E170*G170</f>
        <v>0</v>
      </c>
      <c r="J170" s="5">
        <v>10</v>
      </c>
      <c r="K170" s="6"/>
      <c r="L170" s="6"/>
      <c r="M170" s="60"/>
      <c r="N170" s="60"/>
      <c r="O170" s="60"/>
      <c r="Q170" s="62"/>
      <c r="R170" s="4"/>
    </row>
    <row r="171" spans="1:18" ht="13.5" customHeight="1" x14ac:dyDescent="0.2">
      <c r="A171" s="24" t="s">
        <v>297</v>
      </c>
      <c r="B171" s="30" t="s">
        <v>315</v>
      </c>
      <c r="C171" s="25" t="s">
        <v>316</v>
      </c>
      <c r="D171" s="26">
        <v>3</v>
      </c>
      <c r="E171" s="63"/>
      <c r="F171" s="27">
        <v>15.950000000000001</v>
      </c>
      <c r="G171" s="28">
        <v>9.25</v>
      </c>
      <c r="H171" s="27">
        <f>E171*G171</f>
        <v>0</v>
      </c>
      <c r="J171" s="5">
        <v>5.5</v>
      </c>
      <c r="K171" s="6"/>
      <c r="L171" s="6"/>
      <c r="M171" s="60"/>
      <c r="N171" s="60"/>
      <c r="O171" s="60"/>
      <c r="Q171" s="62"/>
      <c r="R171" s="4"/>
    </row>
    <row r="172" spans="1:18" ht="13.5" customHeight="1" x14ac:dyDescent="0.2">
      <c r="A172" s="24" t="s">
        <v>297</v>
      </c>
      <c r="B172" s="25" t="s">
        <v>317</v>
      </c>
      <c r="C172" s="25" t="s">
        <v>318</v>
      </c>
      <c r="D172" s="26">
        <v>2</v>
      </c>
      <c r="E172" s="63"/>
      <c r="F172" s="27">
        <v>15.950000000000001</v>
      </c>
      <c r="G172" s="28">
        <v>9.25</v>
      </c>
      <c r="H172" s="27">
        <f>E172*G172</f>
        <v>0</v>
      </c>
      <c r="J172" s="5">
        <v>5.5</v>
      </c>
      <c r="K172" s="6"/>
      <c r="L172" s="6"/>
      <c r="M172" s="60"/>
      <c r="N172" s="60"/>
      <c r="O172" s="60"/>
      <c r="Q172" s="62"/>
      <c r="R172" s="4"/>
    </row>
    <row r="173" spans="1:18" ht="13.5" customHeight="1" x14ac:dyDescent="0.2">
      <c r="A173" s="24" t="s">
        <v>297</v>
      </c>
      <c r="B173" s="25" t="s">
        <v>327</v>
      </c>
      <c r="C173" s="25" t="s">
        <v>328</v>
      </c>
      <c r="D173" s="26">
        <v>3</v>
      </c>
      <c r="E173" s="63"/>
      <c r="F173" s="27">
        <v>18.850000000000001</v>
      </c>
      <c r="G173" s="28">
        <v>10.9</v>
      </c>
      <c r="H173" s="27">
        <f>E173*G173</f>
        <v>0</v>
      </c>
      <c r="J173" s="5">
        <v>6.5</v>
      </c>
      <c r="K173" s="6"/>
      <c r="L173" s="6"/>
      <c r="M173" s="60"/>
      <c r="N173" s="60"/>
      <c r="O173" s="60"/>
      <c r="Q173" s="62"/>
      <c r="R173" s="4"/>
    </row>
    <row r="174" spans="1:18" ht="13.5" customHeight="1" x14ac:dyDescent="0.2">
      <c r="A174" s="24" t="s">
        <v>297</v>
      </c>
      <c r="B174" s="25" t="s">
        <v>298</v>
      </c>
      <c r="C174" s="25" t="s">
        <v>299</v>
      </c>
      <c r="D174" s="26">
        <v>6</v>
      </c>
      <c r="E174" s="63"/>
      <c r="F174" s="27">
        <v>5.45</v>
      </c>
      <c r="G174" s="28">
        <v>3.1500000000000004</v>
      </c>
      <c r="H174" s="27">
        <f>E174*G174</f>
        <v>0</v>
      </c>
      <c r="J174" s="5">
        <v>1.75</v>
      </c>
      <c r="K174" s="6"/>
      <c r="L174" s="6"/>
      <c r="M174" s="60"/>
      <c r="N174" s="60"/>
      <c r="O174" s="60"/>
      <c r="Q174" s="62"/>
      <c r="R174" s="4"/>
    </row>
    <row r="175" spans="1:18" ht="13.5" customHeight="1" x14ac:dyDescent="0.2">
      <c r="A175" s="24" t="s">
        <v>297</v>
      </c>
      <c r="B175" s="30" t="s">
        <v>321</v>
      </c>
      <c r="C175" s="25" t="s">
        <v>322</v>
      </c>
      <c r="D175" s="26">
        <v>2</v>
      </c>
      <c r="E175" s="63"/>
      <c r="F175" s="27">
        <v>17.400000000000002</v>
      </c>
      <c r="G175" s="28">
        <v>10.100000000000001</v>
      </c>
      <c r="H175" s="27">
        <f>E175*G175</f>
        <v>0</v>
      </c>
      <c r="J175" s="5">
        <v>6</v>
      </c>
      <c r="K175" s="6"/>
      <c r="L175" s="6"/>
      <c r="M175" s="60"/>
      <c r="N175" s="60"/>
      <c r="O175" s="60"/>
      <c r="Q175" s="62"/>
      <c r="R175" s="4"/>
    </row>
    <row r="176" spans="1:18" ht="13.5" customHeight="1" x14ac:dyDescent="0.2">
      <c r="A176" s="24" t="s">
        <v>297</v>
      </c>
      <c r="B176" s="25" t="s">
        <v>300</v>
      </c>
      <c r="C176" s="25" t="s">
        <v>301</v>
      </c>
      <c r="D176" s="26">
        <v>6</v>
      </c>
      <c r="E176" s="63"/>
      <c r="F176" s="27">
        <v>5.45</v>
      </c>
      <c r="G176" s="28">
        <v>3.1500000000000004</v>
      </c>
      <c r="H176" s="27">
        <f>E176*G176</f>
        <v>0</v>
      </c>
      <c r="J176" s="5">
        <v>1.75</v>
      </c>
      <c r="K176" s="6"/>
      <c r="L176" s="6"/>
      <c r="M176" s="60"/>
      <c r="N176" s="60"/>
      <c r="O176" s="60"/>
      <c r="Q176" s="62"/>
      <c r="R176" s="4"/>
    </row>
    <row r="177" spans="1:19" ht="13.5" customHeight="1" x14ac:dyDescent="0.2">
      <c r="A177" s="24" t="s">
        <v>297</v>
      </c>
      <c r="B177" s="30" t="s">
        <v>309</v>
      </c>
      <c r="C177" s="25" t="s">
        <v>310</v>
      </c>
      <c r="D177" s="26">
        <v>3</v>
      </c>
      <c r="E177" s="63"/>
      <c r="F177" s="27">
        <v>10.850000000000001</v>
      </c>
      <c r="G177" s="28">
        <v>5.9</v>
      </c>
      <c r="H177" s="27">
        <f>E177*G177</f>
        <v>0</v>
      </c>
      <c r="J177" s="5">
        <v>3.5</v>
      </c>
      <c r="K177" s="6"/>
      <c r="L177" s="6"/>
      <c r="M177" s="60"/>
      <c r="N177" s="60"/>
      <c r="O177" s="60"/>
      <c r="Q177" s="62"/>
      <c r="R177" s="4"/>
      <c r="S177" s="61"/>
    </row>
    <row r="178" spans="1:19" ht="13.5" customHeight="1" x14ac:dyDescent="0.2">
      <c r="A178" s="24" t="s">
        <v>297</v>
      </c>
      <c r="B178" s="25" t="s">
        <v>323</v>
      </c>
      <c r="C178" s="25" t="s">
        <v>324</v>
      </c>
      <c r="D178" s="26">
        <v>2</v>
      </c>
      <c r="E178" s="63"/>
      <c r="F178" s="27">
        <v>17.400000000000002</v>
      </c>
      <c r="G178" s="28">
        <v>10.100000000000001</v>
      </c>
      <c r="H178" s="27">
        <f>E178*G178</f>
        <v>0</v>
      </c>
      <c r="J178" s="5">
        <v>6</v>
      </c>
      <c r="K178" s="6"/>
      <c r="L178" s="6"/>
      <c r="M178" s="60"/>
      <c r="N178" s="60"/>
      <c r="O178" s="60"/>
      <c r="Q178" s="62"/>
      <c r="R178" s="4"/>
    </row>
    <row r="179" spans="1:19" ht="13.5" customHeight="1" x14ac:dyDescent="0.2">
      <c r="A179" s="24" t="s">
        <v>297</v>
      </c>
      <c r="B179" s="30" t="s">
        <v>302</v>
      </c>
      <c r="C179" s="25" t="s">
        <v>17</v>
      </c>
      <c r="D179" s="26">
        <v>6</v>
      </c>
      <c r="E179" s="63"/>
      <c r="F179" s="27">
        <v>5.45</v>
      </c>
      <c r="G179" s="28">
        <v>2.95</v>
      </c>
      <c r="H179" s="27">
        <f>E179*G179</f>
        <v>0</v>
      </c>
      <c r="J179" s="5">
        <v>1.75</v>
      </c>
      <c r="K179" s="6"/>
      <c r="L179" s="6"/>
      <c r="M179" s="60"/>
      <c r="N179" s="60"/>
      <c r="O179" s="60"/>
      <c r="Q179" s="62"/>
      <c r="R179" s="4"/>
    </row>
    <row r="180" spans="1:19" ht="13.5" customHeight="1" x14ac:dyDescent="0.2">
      <c r="A180" s="24" t="s">
        <v>297</v>
      </c>
      <c r="B180" s="25" t="s">
        <v>311</v>
      </c>
      <c r="C180" s="25" t="s">
        <v>312</v>
      </c>
      <c r="D180" s="26">
        <v>3</v>
      </c>
      <c r="E180" s="63"/>
      <c r="F180" s="27">
        <v>12.4</v>
      </c>
      <c r="G180" s="28">
        <v>6.7</v>
      </c>
      <c r="H180" s="27">
        <f>E180*G180</f>
        <v>0</v>
      </c>
      <c r="J180" s="5">
        <v>4</v>
      </c>
      <c r="K180" s="6"/>
      <c r="L180" s="6"/>
      <c r="M180" s="60"/>
      <c r="N180" s="60"/>
      <c r="O180" s="60"/>
      <c r="Q180" s="62"/>
      <c r="R180" s="4"/>
    </row>
    <row r="181" spans="1:19" ht="13.5" customHeight="1" x14ac:dyDescent="0.2">
      <c r="A181" s="24" t="s">
        <v>297</v>
      </c>
      <c r="B181" s="25" t="s">
        <v>305</v>
      </c>
      <c r="C181" s="25" t="s">
        <v>306</v>
      </c>
      <c r="D181" s="26">
        <v>4</v>
      </c>
      <c r="E181" s="63"/>
      <c r="F181" s="27">
        <v>7.75</v>
      </c>
      <c r="G181" s="28">
        <v>4.2</v>
      </c>
      <c r="H181" s="27">
        <f>E181*G181</f>
        <v>0</v>
      </c>
      <c r="J181" s="5">
        <v>2.5</v>
      </c>
      <c r="K181" s="6"/>
      <c r="L181" s="6"/>
      <c r="M181" s="60"/>
      <c r="N181" s="60"/>
      <c r="O181" s="60"/>
      <c r="Q181" s="62"/>
      <c r="R181" s="4"/>
    </row>
    <row r="182" spans="1:19" ht="13.5" customHeight="1" x14ac:dyDescent="0.2">
      <c r="A182" s="24" t="s">
        <v>335</v>
      </c>
      <c r="B182" s="25" t="s">
        <v>336</v>
      </c>
      <c r="C182" s="25" t="s">
        <v>337</v>
      </c>
      <c r="D182" s="26">
        <v>6</v>
      </c>
      <c r="E182" s="63"/>
      <c r="F182" s="27">
        <v>7.75</v>
      </c>
      <c r="G182" s="28">
        <v>4.2</v>
      </c>
      <c r="H182" s="27">
        <f>E182*G182</f>
        <v>0</v>
      </c>
      <c r="J182" s="5">
        <v>2.5</v>
      </c>
      <c r="K182" s="6"/>
      <c r="L182" s="6"/>
      <c r="M182" s="60"/>
      <c r="N182" s="60"/>
      <c r="O182" s="60"/>
      <c r="Q182" s="62"/>
      <c r="R182" s="4"/>
    </row>
    <row r="183" spans="1:19" ht="13.5" customHeight="1" x14ac:dyDescent="0.2">
      <c r="A183" s="24" t="s">
        <v>335</v>
      </c>
      <c r="B183" s="30" t="s">
        <v>342</v>
      </c>
      <c r="C183" s="25" t="s">
        <v>343</v>
      </c>
      <c r="D183" s="26">
        <v>4</v>
      </c>
      <c r="E183" s="63"/>
      <c r="F183" s="27">
        <v>10.850000000000001</v>
      </c>
      <c r="G183" s="28">
        <v>5.9</v>
      </c>
      <c r="H183" s="27">
        <f>E183*G183</f>
        <v>0</v>
      </c>
      <c r="J183" s="5">
        <v>3.5</v>
      </c>
      <c r="K183" s="6"/>
      <c r="L183" s="6"/>
      <c r="M183" s="60"/>
      <c r="N183" s="60"/>
      <c r="O183" s="60"/>
      <c r="Q183" s="62"/>
      <c r="R183" s="4"/>
    </row>
    <row r="184" spans="1:19" ht="13.5" customHeight="1" x14ac:dyDescent="0.2">
      <c r="A184" s="24" t="s">
        <v>335</v>
      </c>
      <c r="B184" s="25" t="s">
        <v>350</v>
      </c>
      <c r="C184" s="25" t="s">
        <v>351</v>
      </c>
      <c r="D184" s="26">
        <v>3</v>
      </c>
      <c r="E184" s="63"/>
      <c r="F184" s="27">
        <v>12.4</v>
      </c>
      <c r="G184" s="28">
        <v>6.7</v>
      </c>
      <c r="H184" s="27">
        <f>E184*G184</f>
        <v>0</v>
      </c>
      <c r="J184" s="5">
        <v>4</v>
      </c>
      <c r="K184" s="6"/>
      <c r="L184" s="6"/>
      <c r="M184" s="60"/>
      <c r="N184" s="60"/>
      <c r="O184" s="60"/>
      <c r="Q184" s="62"/>
      <c r="R184" s="4"/>
    </row>
    <row r="185" spans="1:19" ht="13.5" customHeight="1" x14ac:dyDescent="0.2">
      <c r="A185" s="24" t="s">
        <v>335</v>
      </c>
      <c r="B185" s="25" t="s">
        <v>354</v>
      </c>
      <c r="C185" s="25" t="s">
        <v>355</v>
      </c>
      <c r="D185" s="26">
        <v>4</v>
      </c>
      <c r="E185" s="63"/>
      <c r="F185" s="27">
        <v>13.05</v>
      </c>
      <c r="G185" s="28">
        <v>7.5500000000000007</v>
      </c>
      <c r="H185" s="27">
        <f>E185*G185</f>
        <v>0</v>
      </c>
      <c r="J185" s="5">
        <v>4.5</v>
      </c>
      <c r="K185" s="6"/>
      <c r="L185" s="6"/>
      <c r="M185" s="60"/>
      <c r="N185" s="60"/>
      <c r="O185" s="60"/>
      <c r="Q185" s="62"/>
      <c r="R185" s="4"/>
    </row>
    <row r="186" spans="1:19" ht="13.5" customHeight="1" x14ac:dyDescent="0.2">
      <c r="A186" s="24" t="s">
        <v>335</v>
      </c>
      <c r="B186" s="30" t="s">
        <v>362</v>
      </c>
      <c r="C186" s="25" t="s">
        <v>363</v>
      </c>
      <c r="D186" s="26">
        <v>3</v>
      </c>
      <c r="E186" s="63"/>
      <c r="F186" s="27">
        <v>18.850000000000001</v>
      </c>
      <c r="G186" s="28">
        <v>10.9</v>
      </c>
      <c r="H186" s="27">
        <f>E186*G186</f>
        <v>0</v>
      </c>
      <c r="J186" s="5">
        <v>6.5</v>
      </c>
      <c r="K186" s="6"/>
      <c r="L186" s="6"/>
      <c r="M186" s="60"/>
      <c r="N186" s="60"/>
      <c r="O186" s="60"/>
      <c r="Q186" s="62"/>
      <c r="R186" s="4"/>
    </row>
    <row r="187" spans="1:19" ht="13.5" customHeight="1" x14ac:dyDescent="0.2">
      <c r="A187" s="24" t="s">
        <v>335</v>
      </c>
      <c r="B187" s="25" t="s">
        <v>364</v>
      </c>
      <c r="C187" s="25" t="s">
        <v>365</v>
      </c>
      <c r="D187" s="26">
        <v>2</v>
      </c>
      <c r="E187" s="63"/>
      <c r="F187" s="28">
        <v>27</v>
      </c>
      <c r="G187" s="28">
        <v>16.8</v>
      </c>
      <c r="H187" s="27">
        <f>E187*G187</f>
        <v>0</v>
      </c>
      <c r="J187" s="5">
        <v>10</v>
      </c>
      <c r="K187" s="6"/>
      <c r="L187" s="6"/>
      <c r="M187" s="60"/>
      <c r="N187" s="60"/>
      <c r="O187" s="60"/>
      <c r="Q187" s="62"/>
      <c r="R187" s="4"/>
    </row>
    <row r="188" spans="1:19" ht="13.5" customHeight="1" x14ac:dyDescent="0.2">
      <c r="A188" s="24" t="s">
        <v>335</v>
      </c>
      <c r="B188" s="30" t="s">
        <v>338</v>
      </c>
      <c r="C188" s="25" t="s">
        <v>339</v>
      </c>
      <c r="D188" s="26">
        <v>4</v>
      </c>
      <c r="E188" s="63"/>
      <c r="F188" s="27">
        <v>7.75</v>
      </c>
      <c r="G188" s="28">
        <v>4.2</v>
      </c>
      <c r="H188" s="27">
        <f>E188*G188</f>
        <v>0</v>
      </c>
      <c r="J188" s="5">
        <v>2.5</v>
      </c>
      <c r="K188" s="6"/>
      <c r="L188" s="6"/>
      <c r="M188" s="60"/>
      <c r="N188" s="60"/>
      <c r="O188" s="60"/>
      <c r="Q188" s="62"/>
      <c r="R188" s="4"/>
    </row>
    <row r="189" spans="1:19" ht="13.5" customHeight="1" x14ac:dyDescent="0.2">
      <c r="A189" s="24" t="s">
        <v>335</v>
      </c>
      <c r="B189" s="25" t="s">
        <v>344</v>
      </c>
      <c r="C189" s="25" t="s">
        <v>345</v>
      </c>
      <c r="D189" s="26">
        <v>3</v>
      </c>
      <c r="E189" s="63"/>
      <c r="F189" s="27">
        <v>10.850000000000001</v>
      </c>
      <c r="G189" s="28">
        <v>5.9</v>
      </c>
      <c r="H189" s="27">
        <f>E189*G189</f>
        <v>0</v>
      </c>
      <c r="J189" s="5">
        <v>3.5</v>
      </c>
      <c r="K189" s="6"/>
      <c r="L189" s="6"/>
      <c r="M189" s="60"/>
      <c r="N189" s="60"/>
      <c r="O189" s="60"/>
      <c r="Q189" s="62"/>
      <c r="R189" s="4"/>
    </row>
    <row r="190" spans="1:19" ht="13.5" customHeight="1" x14ac:dyDescent="0.2">
      <c r="A190" s="24" t="s">
        <v>335</v>
      </c>
      <c r="B190" s="25" t="s">
        <v>346</v>
      </c>
      <c r="C190" s="25" t="s">
        <v>347</v>
      </c>
      <c r="D190" s="26">
        <v>6</v>
      </c>
      <c r="E190" s="63"/>
      <c r="F190" s="27">
        <v>10.850000000000001</v>
      </c>
      <c r="G190" s="28">
        <v>5.9</v>
      </c>
      <c r="H190" s="27">
        <f>E190*G190</f>
        <v>0</v>
      </c>
      <c r="J190" s="5">
        <v>3.5</v>
      </c>
      <c r="K190" s="6"/>
      <c r="L190" s="6"/>
      <c r="M190" s="60"/>
      <c r="N190" s="60"/>
      <c r="O190" s="60"/>
      <c r="Q190" s="62"/>
      <c r="R190" s="4"/>
    </row>
    <row r="191" spans="1:19" ht="13.5" customHeight="1" x14ac:dyDescent="0.2">
      <c r="A191" s="24" t="s">
        <v>335</v>
      </c>
      <c r="B191" s="25" t="s">
        <v>358</v>
      </c>
      <c r="C191" s="25" t="s">
        <v>359</v>
      </c>
      <c r="D191" s="26">
        <v>4</v>
      </c>
      <c r="E191" s="63"/>
      <c r="F191" s="27">
        <v>14.5</v>
      </c>
      <c r="G191" s="28">
        <v>8.4</v>
      </c>
      <c r="H191" s="27">
        <f>E191*G191</f>
        <v>0</v>
      </c>
      <c r="J191" s="5">
        <v>5</v>
      </c>
      <c r="K191" s="6"/>
      <c r="L191" s="6"/>
      <c r="M191" s="60"/>
      <c r="N191" s="60"/>
      <c r="O191" s="60"/>
      <c r="Q191" s="62"/>
      <c r="R191" s="4"/>
    </row>
    <row r="192" spans="1:19" ht="13.5" customHeight="1" x14ac:dyDescent="0.2">
      <c r="A192" s="24" t="s">
        <v>335</v>
      </c>
      <c r="B192" s="25" t="s">
        <v>356</v>
      </c>
      <c r="C192" s="25" t="s">
        <v>357</v>
      </c>
      <c r="D192" s="26">
        <v>4</v>
      </c>
      <c r="E192" s="63"/>
      <c r="F192" s="27">
        <v>13.05</v>
      </c>
      <c r="G192" s="28">
        <v>7.5500000000000007</v>
      </c>
      <c r="H192" s="27">
        <f>E192*G192</f>
        <v>0</v>
      </c>
      <c r="J192" s="5">
        <v>4.5</v>
      </c>
      <c r="K192" s="6"/>
      <c r="L192" s="6"/>
      <c r="M192" s="60"/>
      <c r="N192" s="60"/>
      <c r="O192" s="60"/>
      <c r="Q192" s="62"/>
      <c r="R192" s="4"/>
    </row>
    <row r="193" spans="1:18" ht="13.5" customHeight="1" x14ac:dyDescent="0.2">
      <c r="A193" s="24" t="s">
        <v>335</v>
      </c>
      <c r="B193" s="25" t="s">
        <v>352</v>
      </c>
      <c r="C193" s="25" t="s">
        <v>353</v>
      </c>
      <c r="D193" s="26">
        <v>3</v>
      </c>
      <c r="E193" s="63"/>
      <c r="F193" s="27">
        <v>12.4</v>
      </c>
      <c r="G193" s="28">
        <v>7.2</v>
      </c>
      <c r="H193" s="27">
        <f>E193*G193</f>
        <v>0</v>
      </c>
      <c r="J193" s="5">
        <v>4</v>
      </c>
      <c r="K193" s="6"/>
      <c r="L193" s="6"/>
      <c r="M193" s="60"/>
      <c r="N193" s="60"/>
      <c r="O193" s="60"/>
      <c r="Q193" s="62"/>
      <c r="R193" s="4"/>
    </row>
    <row r="194" spans="1:18" ht="13.5" customHeight="1" x14ac:dyDescent="0.2">
      <c r="A194" s="24" t="s">
        <v>335</v>
      </c>
      <c r="B194" s="25" t="s">
        <v>340</v>
      </c>
      <c r="C194" s="25" t="s">
        <v>341</v>
      </c>
      <c r="D194" s="26">
        <v>3</v>
      </c>
      <c r="E194" s="63"/>
      <c r="F194" s="27">
        <v>7.75</v>
      </c>
      <c r="G194" s="28">
        <v>5.0500000000000007</v>
      </c>
      <c r="H194" s="27">
        <f>E194*G194</f>
        <v>0</v>
      </c>
      <c r="J194" s="5">
        <v>2.5</v>
      </c>
      <c r="K194" s="6"/>
      <c r="L194" s="6"/>
      <c r="M194" s="60"/>
      <c r="N194" s="60"/>
      <c r="O194" s="60"/>
      <c r="Q194" s="62"/>
      <c r="R194" s="4"/>
    </row>
    <row r="195" spans="1:18" ht="13.5" customHeight="1" x14ac:dyDescent="0.2">
      <c r="A195" s="24" t="s">
        <v>335</v>
      </c>
      <c r="B195" s="25" t="s">
        <v>348</v>
      </c>
      <c r="C195" s="25" t="s">
        <v>349</v>
      </c>
      <c r="D195" s="26">
        <v>3</v>
      </c>
      <c r="E195" s="63"/>
      <c r="F195" s="27">
        <v>10.850000000000001</v>
      </c>
      <c r="G195" s="28">
        <v>5.9</v>
      </c>
      <c r="H195" s="27">
        <f>E195*G195</f>
        <v>0</v>
      </c>
      <c r="J195" s="5">
        <v>3.5</v>
      </c>
      <c r="K195" s="6"/>
      <c r="L195" s="6"/>
      <c r="M195" s="60"/>
      <c r="N195" s="60"/>
      <c r="O195" s="60"/>
      <c r="Q195" s="62"/>
      <c r="R195" s="4"/>
    </row>
    <row r="196" spans="1:18" ht="13.5" customHeight="1" x14ac:dyDescent="0.2">
      <c r="A196" s="24" t="s">
        <v>335</v>
      </c>
      <c r="B196" s="25" t="s">
        <v>360</v>
      </c>
      <c r="C196" s="25" t="s">
        <v>361</v>
      </c>
      <c r="D196" s="26">
        <v>3</v>
      </c>
      <c r="E196" s="63"/>
      <c r="F196" s="27">
        <v>17.400000000000002</v>
      </c>
      <c r="G196" s="28">
        <v>10.100000000000001</v>
      </c>
      <c r="H196" s="27">
        <f>E196*G196</f>
        <v>0</v>
      </c>
      <c r="J196" s="5">
        <v>6</v>
      </c>
      <c r="K196" s="6"/>
      <c r="L196" s="6"/>
      <c r="M196" s="60"/>
      <c r="N196" s="60"/>
      <c r="O196" s="60"/>
      <c r="Q196" s="62"/>
      <c r="R196" s="4"/>
    </row>
    <row r="197" spans="1:18" ht="13.5" customHeight="1" x14ac:dyDescent="0.2">
      <c r="A197" s="24" t="s">
        <v>366</v>
      </c>
      <c r="B197" s="25" t="s">
        <v>371</v>
      </c>
      <c r="C197" s="25" t="s">
        <v>372</v>
      </c>
      <c r="D197" s="26">
        <v>24</v>
      </c>
      <c r="E197" s="63"/>
      <c r="F197" s="27">
        <v>1.6500000000000001</v>
      </c>
      <c r="G197" s="27">
        <v>0.85000000000000009</v>
      </c>
      <c r="H197" s="27">
        <f>E197*G197</f>
        <v>0</v>
      </c>
      <c r="J197" s="5">
        <v>0.5</v>
      </c>
      <c r="K197" s="6"/>
      <c r="L197" s="6"/>
      <c r="M197" s="60"/>
      <c r="N197" s="60"/>
      <c r="O197" s="60"/>
      <c r="Q197" s="62"/>
      <c r="R197" s="4"/>
    </row>
    <row r="198" spans="1:18" ht="13.5" customHeight="1" x14ac:dyDescent="0.2">
      <c r="A198" s="24" t="s">
        <v>366</v>
      </c>
      <c r="B198" s="30" t="s">
        <v>417</v>
      </c>
      <c r="C198" s="25" t="s">
        <v>418</v>
      </c>
      <c r="D198" s="26">
        <v>6</v>
      </c>
      <c r="E198" s="63"/>
      <c r="F198" s="27">
        <v>4.95</v>
      </c>
      <c r="G198" s="27">
        <v>2.5</v>
      </c>
      <c r="H198" s="27">
        <f>E198*G198</f>
        <v>0</v>
      </c>
      <c r="J198" s="5">
        <v>1.5</v>
      </c>
      <c r="K198" s="6"/>
      <c r="L198" s="6"/>
      <c r="M198" s="60"/>
      <c r="N198" s="60"/>
      <c r="O198" s="60"/>
      <c r="Q198" s="62"/>
      <c r="R198" s="4"/>
    </row>
    <row r="199" spans="1:18" ht="13.5" customHeight="1" x14ac:dyDescent="0.2">
      <c r="A199" s="24" t="s">
        <v>366</v>
      </c>
      <c r="B199" s="25" t="s">
        <v>383</v>
      </c>
      <c r="C199" s="25" t="s">
        <v>384</v>
      </c>
      <c r="D199" s="26">
        <v>6</v>
      </c>
      <c r="E199" s="63"/>
      <c r="F199" s="27">
        <v>2.5</v>
      </c>
      <c r="G199" s="27">
        <v>1.25</v>
      </c>
      <c r="H199" s="27">
        <f>E199*G199</f>
        <v>0</v>
      </c>
      <c r="J199" s="5">
        <v>0.75</v>
      </c>
      <c r="K199" s="6"/>
      <c r="L199" s="6"/>
      <c r="M199" s="60"/>
      <c r="N199" s="60"/>
      <c r="O199" s="60"/>
      <c r="Q199" s="62"/>
      <c r="R199" s="4"/>
    </row>
    <row r="200" spans="1:18" ht="13.5" customHeight="1" x14ac:dyDescent="0.2">
      <c r="A200" s="24" t="s">
        <v>366</v>
      </c>
      <c r="B200" s="25" t="s">
        <v>419</v>
      </c>
      <c r="C200" s="25" t="s">
        <v>420</v>
      </c>
      <c r="D200" s="26">
        <v>6</v>
      </c>
      <c r="E200" s="63"/>
      <c r="F200" s="27">
        <v>4.95</v>
      </c>
      <c r="G200" s="27">
        <v>2.5</v>
      </c>
      <c r="H200" s="27">
        <f>E200*G200</f>
        <v>0</v>
      </c>
      <c r="J200" s="5">
        <v>1.5</v>
      </c>
      <c r="K200" s="6"/>
      <c r="L200" s="6"/>
      <c r="M200" s="60"/>
      <c r="N200" s="60"/>
      <c r="O200" s="60"/>
      <c r="Q200" s="62"/>
      <c r="R200" s="4"/>
    </row>
    <row r="201" spans="1:18" ht="13.5" customHeight="1" x14ac:dyDescent="0.2">
      <c r="A201" s="24" t="s">
        <v>366</v>
      </c>
      <c r="B201" s="25" t="s">
        <v>427</v>
      </c>
      <c r="C201" s="25" t="s">
        <v>428</v>
      </c>
      <c r="D201" s="26">
        <v>3</v>
      </c>
      <c r="E201" s="63"/>
      <c r="F201" s="27">
        <v>12.4</v>
      </c>
      <c r="G201" s="28">
        <v>6.7</v>
      </c>
      <c r="H201" s="27">
        <f>E201*G201</f>
        <v>0</v>
      </c>
      <c r="J201" s="5">
        <v>4</v>
      </c>
      <c r="K201" s="6"/>
      <c r="L201" s="6"/>
      <c r="M201" s="60"/>
      <c r="N201" s="60"/>
      <c r="O201" s="60"/>
      <c r="Q201" s="62"/>
      <c r="R201" s="4"/>
    </row>
    <row r="202" spans="1:18" ht="13.5" customHeight="1" x14ac:dyDescent="0.2">
      <c r="A202" s="24" t="s">
        <v>366</v>
      </c>
      <c r="B202" s="25" t="s">
        <v>407</v>
      </c>
      <c r="C202" s="25" t="s">
        <v>408</v>
      </c>
      <c r="D202" s="26">
        <v>12</v>
      </c>
      <c r="E202" s="63"/>
      <c r="F202" s="27">
        <v>3.6500000000000004</v>
      </c>
      <c r="G202" s="27">
        <v>1.85</v>
      </c>
      <c r="H202" s="27">
        <f>E202*G202</f>
        <v>0</v>
      </c>
      <c r="J202" s="5">
        <v>1.1000000000000001</v>
      </c>
      <c r="K202" s="6"/>
      <c r="L202" s="6"/>
      <c r="M202" s="60"/>
      <c r="N202" s="60"/>
      <c r="O202" s="60"/>
      <c r="Q202" s="62"/>
      <c r="R202" s="4"/>
    </row>
    <row r="203" spans="1:18" ht="13.5" customHeight="1" x14ac:dyDescent="0.2">
      <c r="A203" s="24" t="s">
        <v>366</v>
      </c>
      <c r="B203" s="25" t="s">
        <v>369</v>
      </c>
      <c r="C203" s="25" t="s">
        <v>370</v>
      </c>
      <c r="D203" s="26">
        <v>12</v>
      </c>
      <c r="E203" s="63"/>
      <c r="F203" s="27">
        <v>1.5</v>
      </c>
      <c r="G203" s="27">
        <v>0.75</v>
      </c>
      <c r="H203" s="27">
        <f>E203*G203</f>
        <v>0</v>
      </c>
      <c r="J203" s="5">
        <v>0.45</v>
      </c>
      <c r="K203" s="6"/>
      <c r="L203" s="6"/>
      <c r="M203" s="60"/>
      <c r="N203" s="60"/>
      <c r="O203" s="60"/>
      <c r="Q203" s="62"/>
      <c r="R203" s="4"/>
    </row>
    <row r="204" spans="1:18" ht="13.5" customHeight="1" x14ac:dyDescent="0.2">
      <c r="A204" s="24" t="s">
        <v>366</v>
      </c>
      <c r="B204" s="25" t="s">
        <v>415</v>
      </c>
      <c r="C204" s="25" t="s">
        <v>416</v>
      </c>
      <c r="D204" s="26">
        <v>6</v>
      </c>
      <c r="E204" s="63"/>
      <c r="F204" s="27">
        <v>4.45</v>
      </c>
      <c r="G204" s="27">
        <v>2.25</v>
      </c>
      <c r="H204" s="27">
        <f>E204*G204</f>
        <v>0</v>
      </c>
      <c r="J204" s="5">
        <v>1.35</v>
      </c>
      <c r="K204" s="6"/>
      <c r="L204" s="6"/>
      <c r="M204" s="60"/>
      <c r="N204" s="60"/>
      <c r="O204" s="60"/>
      <c r="Q204" s="62"/>
      <c r="R204" s="4"/>
    </row>
    <row r="205" spans="1:18" ht="13.5" customHeight="1" x14ac:dyDescent="0.2">
      <c r="A205" s="24" t="s">
        <v>366</v>
      </c>
      <c r="B205" s="25" t="s">
        <v>421</v>
      </c>
      <c r="C205" s="25" t="s">
        <v>422</v>
      </c>
      <c r="D205" s="26">
        <v>6</v>
      </c>
      <c r="E205" s="63"/>
      <c r="F205" s="27">
        <v>4.95</v>
      </c>
      <c r="G205" s="27">
        <v>2.5</v>
      </c>
      <c r="H205" s="27">
        <f>E205*G205</f>
        <v>0</v>
      </c>
      <c r="J205" s="5">
        <v>1.5</v>
      </c>
      <c r="K205" s="6"/>
      <c r="L205" s="6"/>
      <c r="M205" s="60"/>
      <c r="N205" s="60"/>
      <c r="O205" s="60"/>
      <c r="Q205" s="62"/>
      <c r="R205" s="4"/>
    </row>
    <row r="206" spans="1:18" ht="13.5" customHeight="1" x14ac:dyDescent="0.2">
      <c r="A206" s="24" t="s">
        <v>366</v>
      </c>
      <c r="B206" s="25" t="s">
        <v>409</v>
      </c>
      <c r="C206" s="25" t="s">
        <v>410</v>
      </c>
      <c r="D206" s="26">
        <v>12</v>
      </c>
      <c r="E206" s="63"/>
      <c r="F206" s="27">
        <v>3.6500000000000004</v>
      </c>
      <c r="G206" s="27">
        <v>1.85</v>
      </c>
      <c r="H206" s="27">
        <f>E206*G206</f>
        <v>0</v>
      </c>
      <c r="J206" s="5">
        <v>1.1000000000000001</v>
      </c>
      <c r="K206" s="6"/>
      <c r="L206" s="6"/>
      <c r="M206" s="60"/>
      <c r="N206" s="60"/>
      <c r="O206" s="60"/>
      <c r="Q206" s="62"/>
      <c r="R206" s="4"/>
    </row>
    <row r="207" spans="1:18" ht="13.5" customHeight="1" x14ac:dyDescent="0.2">
      <c r="A207" s="24" t="s">
        <v>366</v>
      </c>
      <c r="B207" s="25" t="s">
        <v>411</v>
      </c>
      <c r="C207" s="25" t="s">
        <v>412</v>
      </c>
      <c r="D207" s="26">
        <v>12</v>
      </c>
      <c r="E207" s="63"/>
      <c r="F207" s="27">
        <v>4.1500000000000004</v>
      </c>
      <c r="G207" s="27">
        <v>2.1</v>
      </c>
      <c r="H207" s="27">
        <f>E207*G207</f>
        <v>0</v>
      </c>
      <c r="J207" s="5">
        <v>1.25</v>
      </c>
      <c r="K207" s="6"/>
      <c r="L207" s="6"/>
      <c r="M207" s="60"/>
      <c r="N207" s="60"/>
      <c r="O207" s="60"/>
      <c r="Q207" s="62"/>
      <c r="R207" s="4"/>
    </row>
    <row r="208" spans="1:18" ht="13.5" customHeight="1" x14ac:dyDescent="0.2">
      <c r="A208" s="24" t="s">
        <v>366</v>
      </c>
      <c r="B208" s="25" t="s">
        <v>399</v>
      </c>
      <c r="C208" s="25" t="s">
        <v>400</v>
      </c>
      <c r="D208" s="26">
        <v>6</v>
      </c>
      <c r="E208" s="63"/>
      <c r="F208" s="27">
        <v>3.3000000000000003</v>
      </c>
      <c r="G208" s="27">
        <v>1.7000000000000002</v>
      </c>
      <c r="H208" s="27">
        <f>E208*G208</f>
        <v>0</v>
      </c>
      <c r="J208" s="5">
        <v>1</v>
      </c>
      <c r="K208" s="6"/>
      <c r="L208" s="6"/>
      <c r="M208" s="60"/>
      <c r="N208" s="60"/>
      <c r="O208" s="60"/>
      <c r="Q208" s="62"/>
      <c r="R208" s="4"/>
    </row>
    <row r="209" spans="1:19" ht="13.5" customHeight="1" x14ac:dyDescent="0.2">
      <c r="A209" s="24" t="s">
        <v>366</v>
      </c>
      <c r="B209" s="25" t="s">
        <v>423</v>
      </c>
      <c r="C209" s="25" t="s">
        <v>424</v>
      </c>
      <c r="D209" s="26">
        <v>6</v>
      </c>
      <c r="E209" s="63"/>
      <c r="F209" s="27">
        <v>4.95</v>
      </c>
      <c r="G209" s="27">
        <v>2.5</v>
      </c>
      <c r="H209" s="27">
        <f>E209*G209</f>
        <v>0</v>
      </c>
      <c r="J209" s="5">
        <v>1.5</v>
      </c>
      <c r="K209" s="6"/>
      <c r="L209" s="6"/>
      <c r="M209" s="60"/>
      <c r="N209" s="60"/>
      <c r="O209" s="60"/>
      <c r="Q209" s="62"/>
      <c r="R209" s="4"/>
    </row>
    <row r="210" spans="1:19" ht="13.5" customHeight="1" x14ac:dyDescent="0.2">
      <c r="A210" s="24" t="s">
        <v>366</v>
      </c>
      <c r="B210" s="30" t="s">
        <v>375</v>
      </c>
      <c r="C210" s="25" t="s">
        <v>376</v>
      </c>
      <c r="D210" s="26">
        <v>12</v>
      </c>
      <c r="E210" s="63"/>
      <c r="F210" s="27">
        <v>2</v>
      </c>
      <c r="G210" s="27">
        <v>1</v>
      </c>
      <c r="H210" s="27">
        <f>E210*G210</f>
        <v>0</v>
      </c>
      <c r="J210" s="5">
        <v>0.6</v>
      </c>
      <c r="K210" s="6"/>
      <c r="L210" s="6"/>
      <c r="M210" s="60"/>
      <c r="N210" s="60"/>
      <c r="O210" s="60"/>
      <c r="Q210" s="62"/>
      <c r="R210" s="4"/>
    </row>
    <row r="211" spans="1:19" ht="13.5" customHeight="1" x14ac:dyDescent="0.2">
      <c r="A211" s="24" t="s">
        <v>366</v>
      </c>
      <c r="B211" s="25" t="s">
        <v>401</v>
      </c>
      <c r="C211" s="25" t="s">
        <v>402</v>
      </c>
      <c r="D211" s="26">
        <v>12</v>
      </c>
      <c r="E211" s="63"/>
      <c r="F211" s="27">
        <v>3.3000000000000003</v>
      </c>
      <c r="G211" s="27">
        <v>1.7000000000000002</v>
      </c>
      <c r="H211" s="27">
        <f>E211*G211</f>
        <v>0</v>
      </c>
      <c r="J211" s="5">
        <v>1</v>
      </c>
      <c r="K211" s="6"/>
      <c r="L211" s="6"/>
      <c r="M211" s="60"/>
      <c r="N211" s="60"/>
      <c r="O211" s="60"/>
      <c r="Q211" s="62"/>
      <c r="R211" s="4"/>
    </row>
    <row r="212" spans="1:19" ht="13.5" customHeight="1" x14ac:dyDescent="0.2">
      <c r="A212" s="24" t="s">
        <v>366</v>
      </c>
      <c r="B212" s="25" t="s">
        <v>403</v>
      </c>
      <c r="C212" s="25" t="s">
        <v>404</v>
      </c>
      <c r="D212" s="26">
        <v>12</v>
      </c>
      <c r="E212" s="63"/>
      <c r="F212" s="27">
        <v>3.3000000000000003</v>
      </c>
      <c r="G212" s="27">
        <v>1.7000000000000002</v>
      </c>
      <c r="H212" s="27">
        <f>E212*G212</f>
        <v>0</v>
      </c>
      <c r="J212" s="5">
        <v>1</v>
      </c>
      <c r="K212" s="6"/>
      <c r="L212" s="6"/>
      <c r="M212" s="60"/>
      <c r="N212" s="60"/>
      <c r="O212" s="60"/>
      <c r="Q212" s="62"/>
      <c r="R212" s="4"/>
    </row>
    <row r="213" spans="1:19" ht="13.5" customHeight="1" x14ac:dyDescent="0.2">
      <c r="A213" s="24" t="s">
        <v>366</v>
      </c>
      <c r="B213" s="25" t="s">
        <v>379</v>
      </c>
      <c r="C213" s="25" t="s">
        <v>380</v>
      </c>
      <c r="D213" s="26">
        <v>12</v>
      </c>
      <c r="E213" s="63"/>
      <c r="F213" s="27">
        <v>2.15</v>
      </c>
      <c r="G213" s="27">
        <v>1.2000000000000002</v>
      </c>
      <c r="H213" s="27">
        <f>E213*G213</f>
        <v>0</v>
      </c>
      <c r="J213" s="5">
        <v>0.65</v>
      </c>
      <c r="K213" s="6"/>
      <c r="L213" s="6"/>
      <c r="M213" s="60"/>
      <c r="N213" s="60"/>
      <c r="O213" s="60"/>
      <c r="Q213" s="62"/>
      <c r="R213" s="4"/>
    </row>
    <row r="214" spans="1:19" ht="13.5" customHeight="1" x14ac:dyDescent="0.2">
      <c r="A214" s="24" t="s">
        <v>366</v>
      </c>
      <c r="B214" s="25" t="s">
        <v>413</v>
      </c>
      <c r="C214" s="25" t="s">
        <v>414</v>
      </c>
      <c r="D214" s="26">
        <v>6</v>
      </c>
      <c r="E214" s="63"/>
      <c r="F214" s="27">
        <v>4.1500000000000004</v>
      </c>
      <c r="G214" s="27">
        <v>2.25</v>
      </c>
      <c r="H214" s="27">
        <f>E214*G214</f>
        <v>0</v>
      </c>
      <c r="J214" s="5">
        <v>1.25</v>
      </c>
      <c r="K214" s="6"/>
      <c r="L214" s="6"/>
      <c r="M214" s="60"/>
      <c r="N214" s="60"/>
      <c r="O214" s="60"/>
      <c r="Q214" s="62"/>
      <c r="R214" s="4"/>
    </row>
    <row r="215" spans="1:19" ht="13.5" customHeight="1" x14ac:dyDescent="0.2">
      <c r="A215" s="24" t="s">
        <v>366</v>
      </c>
      <c r="B215" s="25" t="s">
        <v>405</v>
      </c>
      <c r="C215" s="25" t="s">
        <v>406</v>
      </c>
      <c r="D215" s="26">
        <v>12</v>
      </c>
      <c r="E215" s="63"/>
      <c r="F215" s="27">
        <v>3.3000000000000003</v>
      </c>
      <c r="G215" s="27">
        <v>1.7000000000000002</v>
      </c>
      <c r="H215" s="27">
        <f>E215*G215</f>
        <v>0</v>
      </c>
      <c r="J215" s="5">
        <v>1</v>
      </c>
      <c r="K215" s="6"/>
      <c r="L215" s="6"/>
      <c r="M215" s="60"/>
      <c r="N215" s="60"/>
      <c r="O215" s="60"/>
      <c r="Q215" s="62"/>
      <c r="R215" s="4"/>
    </row>
    <row r="216" spans="1:19" ht="13.5" customHeight="1" x14ac:dyDescent="0.2">
      <c r="A216" s="24" t="s">
        <v>366</v>
      </c>
      <c r="B216" s="25" t="s">
        <v>395</v>
      </c>
      <c r="C216" s="25" t="s">
        <v>396</v>
      </c>
      <c r="D216" s="26">
        <v>12</v>
      </c>
      <c r="E216" s="63"/>
      <c r="F216" s="27">
        <v>2.8000000000000003</v>
      </c>
      <c r="G216" s="27">
        <v>1.55</v>
      </c>
      <c r="H216" s="27">
        <f>E216*G216</f>
        <v>0</v>
      </c>
      <c r="J216" s="5">
        <v>0.85</v>
      </c>
      <c r="K216" s="6"/>
      <c r="L216" s="6"/>
      <c r="M216" s="60"/>
      <c r="N216" s="60"/>
      <c r="O216" s="60"/>
      <c r="Q216" s="62"/>
      <c r="R216" s="4"/>
    </row>
    <row r="217" spans="1:19" ht="13.5" customHeight="1" x14ac:dyDescent="0.2">
      <c r="A217" s="24" t="s">
        <v>366</v>
      </c>
      <c r="B217" s="25" t="s">
        <v>381</v>
      </c>
      <c r="C217" s="25" t="s">
        <v>382</v>
      </c>
      <c r="D217" s="26">
        <v>12</v>
      </c>
      <c r="E217" s="63"/>
      <c r="F217" s="27">
        <v>2.15</v>
      </c>
      <c r="G217" s="27">
        <v>1.1000000000000001</v>
      </c>
      <c r="H217" s="27">
        <f>E217*G217</f>
        <v>0</v>
      </c>
      <c r="J217" s="5">
        <v>0.65</v>
      </c>
      <c r="K217" s="6"/>
      <c r="L217" s="6"/>
      <c r="M217" s="60"/>
      <c r="N217" s="60"/>
      <c r="O217" s="60"/>
      <c r="Q217" s="62"/>
      <c r="R217" s="4"/>
    </row>
    <row r="218" spans="1:19" ht="13.5" customHeight="1" x14ac:dyDescent="0.2">
      <c r="A218" s="24" t="s">
        <v>366</v>
      </c>
      <c r="B218" s="25" t="s">
        <v>385</v>
      </c>
      <c r="C218" s="25" t="s">
        <v>386</v>
      </c>
      <c r="D218" s="26">
        <v>12</v>
      </c>
      <c r="E218" s="63"/>
      <c r="F218" s="27">
        <v>2.5</v>
      </c>
      <c r="G218" s="27">
        <v>1.25</v>
      </c>
      <c r="H218" s="27">
        <f>E218*G218</f>
        <v>0</v>
      </c>
      <c r="J218" s="5">
        <v>0.75</v>
      </c>
      <c r="K218" s="6"/>
      <c r="L218" s="6"/>
      <c r="M218" s="60"/>
      <c r="N218" s="60"/>
      <c r="O218" s="60"/>
      <c r="Q218" s="62"/>
      <c r="R218" s="4"/>
      <c r="S218" s="61"/>
    </row>
    <row r="219" spans="1:19" ht="13.5" customHeight="1" x14ac:dyDescent="0.2">
      <c r="A219" s="24" t="s">
        <v>366</v>
      </c>
      <c r="B219" s="25" t="s">
        <v>387</v>
      </c>
      <c r="C219" s="25" t="s">
        <v>388</v>
      </c>
      <c r="D219" s="26">
        <v>12</v>
      </c>
      <c r="E219" s="63"/>
      <c r="F219" s="27">
        <v>2.5</v>
      </c>
      <c r="G219" s="27">
        <v>1.25</v>
      </c>
      <c r="H219" s="27">
        <f>E219*G219</f>
        <v>0</v>
      </c>
      <c r="J219" s="5">
        <v>0.75</v>
      </c>
      <c r="K219" s="6"/>
      <c r="L219" s="6"/>
      <c r="M219" s="60"/>
      <c r="N219" s="60"/>
      <c r="O219" s="60"/>
      <c r="Q219" s="62"/>
      <c r="R219" s="4"/>
    </row>
    <row r="220" spans="1:19" ht="13.5" customHeight="1" x14ac:dyDescent="0.2">
      <c r="A220" s="24" t="s">
        <v>366</v>
      </c>
      <c r="B220" s="25" t="s">
        <v>397</v>
      </c>
      <c r="C220" s="25" t="s">
        <v>398</v>
      </c>
      <c r="D220" s="26">
        <v>6</v>
      </c>
      <c r="E220" s="63"/>
      <c r="F220" s="27">
        <v>2.8000000000000003</v>
      </c>
      <c r="G220" s="27">
        <v>1.55</v>
      </c>
      <c r="H220" s="27">
        <f>E220*G220</f>
        <v>0</v>
      </c>
      <c r="J220" s="5">
        <v>0.85</v>
      </c>
      <c r="K220" s="6"/>
      <c r="L220" s="6"/>
      <c r="M220" s="60"/>
      <c r="N220" s="60"/>
      <c r="O220" s="60"/>
      <c r="Q220" s="62"/>
      <c r="R220" s="4"/>
    </row>
    <row r="221" spans="1:19" ht="13.5" customHeight="1" x14ac:dyDescent="0.2">
      <c r="A221" s="24" t="s">
        <v>366</v>
      </c>
      <c r="B221" s="30" t="s">
        <v>373</v>
      </c>
      <c r="C221" s="25" t="s">
        <v>374</v>
      </c>
      <c r="D221" s="26">
        <v>12</v>
      </c>
      <c r="E221" s="63"/>
      <c r="F221" s="27">
        <v>1.6500000000000001</v>
      </c>
      <c r="G221" s="27">
        <v>0.85000000000000009</v>
      </c>
      <c r="H221" s="27">
        <f>E221*G221</f>
        <v>0</v>
      </c>
      <c r="J221" s="5">
        <v>0.5</v>
      </c>
      <c r="K221" s="6"/>
      <c r="L221" s="6"/>
      <c r="M221" s="60"/>
      <c r="N221" s="60"/>
      <c r="O221" s="60"/>
      <c r="Q221" s="62"/>
      <c r="R221" s="4"/>
    </row>
    <row r="222" spans="1:19" ht="13.5" customHeight="1" x14ac:dyDescent="0.2">
      <c r="A222" s="24" t="s">
        <v>366</v>
      </c>
      <c r="B222" s="25" t="s">
        <v>367</v>
      </c>
      <c r="C222" s="25" t="s">
        <v>368</v>
      </c>
      <c r="D222" s="26">
        <v>12</v>
      </c>
      <c r="E222" s="63"/>
      <c r="F222" s="27">
        <v>1.3</v>
      </c>
      <c r="G222" s="27">
        <v>0.65</v>
      </c>
      <c r="H222" s="27">
        <f>E222*G222</f>
        <v>0</v>
      </c>
      <c r="J222" s="5">
        <v>0.4</v>
      </c>
      <c r="K222" s="6"/>
      <c r="L222" s="6"/>
      <c r="M222" s="60"/>
      <c r="N222" s="60"/>
      <c r="O222" s="60"/>
      <c r="Q222" s="62"/>
      <c r="R222" s="4"/>
    </row>
    <row r="223" spans="1:19" ht="13.5" customHeight="1" x14ac:dyDescent="0.2">
      <c r="A223" s="24" t="s">
        <v>366</v>
      </c>
      <c r="B223" s="25" t="s">
        <v>389</v>
      </c>
      <c r="C223" s="25" t="s">
        <v>390</v>
      </c>
      <c r="D223" s="26">
        <v>12</v>
      </c>
      <c r="E223" s="63"/>
      <c r="F223" s="27">
        <v>2.5</v>
      </c>
      <c r="G223" s="27">
        <v>1.25</v>
      </c>
      <c r="H223" s="27">
        <f>E223*G223</f>
        <v>0</v>
      </c>
      <c r="J223" s="5">
        <v>0.75</v>
      </c>
      <c r="K223" s="6"/>
      <c r="L223" s="6"/>
      <c r="M223" s="60"/>
      <c r="N223" s="60"/>
      <c r="O223" s="60"/>
      <c r="Q223" s="62"/>
      <c r="R223" s="4"/>
    </row>
    <row r="224" spans="1:19" ht="13.5" customHeight="1" x14ac:dyDescent="0.2">
      <c r="A224" s="24" t="s">
        <v>366</v>
      </c>
      <c r="B224" s="25" t="s">
        <v>391</v>
      </c>
      <c r="C224" s="25" t="s">
        <v>392</v>
      </c>
      <c r="D224" s="26">
        <v>12</v>
      </c>
      <c r="E224" s="63"/>
      <c r="F224" s="27">
        <v>2.5</v>
      </c>
      <c r="G224" s="27">
        <v>1.25</v>
      </c>
      <c r="H224" s="27">
        <f>E224*G224</f>
        <v>0</v>
      </c>
      <c r="J224" s="5">
        <v>0.75</v>
      </c>
      <c r="K224" s="6"/>
      <c r="L224" s="6"/>
      <c r="M224" s="60"/>
      <c r="N224" s="60"/>
      <c r="O224" s="60"/>
      <c r="Q224" s="62"/>
      <c r="R224" s="4"/>
    </row>
    <row r="225" spans="1:18" ht="13.5" customHeight="1" x14ac:dyDescent="0.2">
      <c r="A225" s="24" t="s">
        <v>366</v>
      </c>
      <c r="B225" s="25" t="s">
        <v>377</v>
      </c>
      <c r="C225" s="25" t="s">
        <v>378</v>
      </c>
      <c r="D225" s="26">
        <v>12</v>
      </c>
      <c r="E225" s="63"/>
      <c r="F225" s="27">
        <v>2</v>
      </c>
      <c r="G225" s="27">
        <v>1</v>
      </c>
      <c r="H225" s="27">
        <f>E225*G225</f>
        <v>0</v>
      </c>
      <c r="J225" s="5">
        <v>0.6</v>
      </c>
      <c r="K225" s="6"/>
      <c r="L225" s="6"/>
      <c r="M225" s="60"/>
      <c r="N225" s="60"/>
      <c r="O225" s="60"/>
      <c r="Q225" s="62"/>
      <c r="R225" s="4"/>
    </row>
    <row r="226" spans="1:18" ht="13.5" customHeight="1" x14ac:dyDescent="0.2">
      <c r="A226" s="24" t="s">
        <v>366</v>
      </c>
      <c r="B226" s="25" t="s">
        <v>393</v>
      </c>
      <c r="C226" s="25" t="s">
        <v>394</v>
      </c>
      <c r="D226" s="26">
        <v>12</v>
      </c>
      <c r="E226" s="63"/>
      <c r="F226" s="27">
        <v>2.5</v>
      </c>
      <c r="G226" s="27">
        <v>1.25</v>
      </c>
      <c r="H226" s="27">
        <f>E226*G226</f>
        <v>0</v>
      </c>
      <c r="J226" s="5">
        <v>0.75</v>
      </c>
      <c r="K226" s="6"/>
      <c r="L226" s="6"/>
      <c r="M226" s="60"/>
      <c r="N226" s="60"/>
      <c r="O226" s="60"/>
      <c r="Q226" s="62"/>
      <c r="R226" s="4"/>
    </row>
    <row r="227" spans="1:18" ht="13.5" customHeight="1" x14ac:dyDescent="0.2">
      <c r="A227" s="24" t="s">
        <v>366</v>
      </c>
      <c r="B227" s="25" t="s">
        <v>425</v>
      </c>
      <c r="C227" s="25" t="s">
        <v>426</v>
      </c>
      <c r="D227" s="26">
        <v>6</v>
      </c>
      <c r="E227" s="63"/>
      <c r="F227" s="27">
        <v>4.95</v>
      </c>
      <c r="G227" s="27">
        <v>2.5</v>
      </c>
      <c r="H227" s="27">
        <f>E227*G227</f>
        <v>0</v>
      </c>
      <c r="J227" s="5">
        <v>1.5</v>
      </c>
      <c r="K227" s="6"/>
      <c r="L227" s="6"/>
      <c r="M227" s="60"/>
      <c r="N227" s="60"/>
      <c r="O227" s="60"/>
      <c r="Q227" s="62"/>
      <c r="R227" s="4"/>
    </row>
    <row r="228" spans="1:18" ht="13.5" customHeight="1" x14ac:dyDescent="0.2">
      <c r="A228" s="24" t="s">
        <v>429</v>
      </c>
      <c r="B228" s="25" t="s">
        <v>451</v>
      </c>
      <c r="C228" s="25" t="s">
        <v>452</v>
      </c>
      <c r="D228" s="26">
        <v>1</v>
      </c>
      <c r="E228" s="63"/>
      <c r="F228" s="27">
        <v>18.850000000000001</v>
      </c>
      <c r="G228" s="28">
        <v>10.9</v>
      </c>
      <c r="H228" s="27">
        <f>E228*G228</f>
        <v>0</v>
      </c>
      <c r="J228" s="5">
        <v>6.5</v>
      </c>
      <c r="K228" s="6"/>
      <c r="L228" s="6"/>
      <c r="M228" s="60"/>
      <c r="N228" s="60"/>
      <c r="O228" s="60"/>
      <c r="Q228" s="62"/>
      <c r="R228" s="4"/>
    </row>
    <row r="229" spans="1:18" ht="13.5" customHeight="1" x14ac:dyDescent="0.2">
      <c r="A229" s="24" t="s">
        <v>429</v>
      </c>
      <c r="B229" s="25" t="s">
        <v>453</v>
      </c>
      <c r="C229" s="25" t="s">
        <v>454</v>
      </c>
      <c r="D229" s="26">
        <v>1</v>
      </c>
      <c r="E229" s="63"/>
      <c r="F229" s="27">
        <v>18.850000000000001</v>
      </c>
      <c r="G229" s="28">
        <v>10.9</v>
      </c>
      <c r="H229" s="27">
        <f>E229*G229</f>
        <v>0</v>
      </c>
      <c r="J229" s="5">
        <v>6.5</v>
      </c>
      <c r="K229" s="6"/>
      <c r="L229" s="6"/>
      <c r="M229" s="60"/>
      <c r="N229" s="60"/>
      <c r="O229" s="60"/>
      <c r="Q229" s="62"/>
      <c r="R229" s="4"/>
    </row>
    <row r="230" spans="1:18" ht="13.5" customHeight="1" x14ac:dyDescent="0.2">
      <c r="A230" s="24" t="s">
        <v>429</v>
      </c>
      <c r="B230" s="25" t="s">
        <v>430</v>
      </c>
      <c r="C230" s="25" t="s">
        <v>431</v>
      </c>
      <c r="D230" s="26">
        <v>6</v>
      </c>
      <c r="E230" s="63"/>
      <c r="F230" s="27">
        <v>3.3000000000000003</v>
      </c>
      <c r="G230" s="27">
        <v>1.7000000000000002</v>
      </c>
      <c r="H230" s="27">
        <f>E230*G230</f>
        <v>0</v>
      </c>
      <c r="J230" s="5">
        <v>1</v>
      </c>
      <c r="K230" s="6"/>
      <c r="L230" s="6"/>
      <c r="M230" s="60"/>
      <c r="N230" s="60"/>
      <c r="O230" s="60"/>
      <c r="Q230" s="62"/>
      <c r="R230" s="4"/>
    </row>
    <row r="231" spans="1:18" ht="13.5" customHeight="1" x14ac:dyDescent="0.2">
      <c r="A231" s="24" t="s">
        <v>429</v>
      </c>
      <c r="B231" s="25" t="s">
        <v>434</v>
      </c>
      <c r="C231" s="25" t="s">
        <v>435</v>
      </c>
      <c r="D231" s="26">
        <v>6</v>
      </c>
      <c r="E231" s="63"/>
      <c r="F231" s="27">
        <v>4.1500000000000004</v>
      </c>
      <c r="G231" s="27">
        <v>2.1</v>
      </c>
      <c r="H231" s="27">
        <f>E231*G231</f>
        <v>0</v>
      </c>
      <c r="J231" s="5">
        <v>1.25</v>
      </c>
      <c r="K231" s="6"/>
      <c r="L231" s="6"/>
      <c r="M231" s="60"/>
      <c r="N231" s="60"/>
      <c r="O231" s="60"/>
      <c r="Q231" s="62"/>
      <c r="R231" s="4"/>
    </row>
    <row r="232" spans="1:18" ht="13.5" customHeight="1" x14ac:dyDescent="0.2">
      <c r="A232" s="24" t="s">
        <v>429</v>
      </c>
      <c r="B232" s="25" t="s">
        <v>440</v>
      </c>
      <c r="C232" s="25" t="s">
        <v>441</v>
      </c>
      <c r="D232" s="26">
        <v>12</v>
      </c>
      <c r="E232" s="63"/>
      <c r="F232" s="27">
        <v>4.95</v>
      </c>
      <c r="G232" s="27">
        <v>2.7</v>
      </c>
      <c r="H232" s="27">
        <f>E232*G232</f>
        <v>0</v>
      </c>
      <c r="J232" s="5">
        <v>1.5</v>
      </c>
      <c r="K232" s="6"/>
      <c r="L232" s="6"/>
      <c r="M232" s="60"/>
      <c r="N232" s="60"/>
      <c r="O232" s="60"/>
      <c r="Q232" s="62"/>
      <c r="R232" s="4"/>
    </row>
    <row r="233" spans="1:18" ht="13.5" customHeight="1" x14ac:dyDescent="0.2">
      <c r="A233" s="24" t="s">
        <v>429</v>
      </c>
      <c r="B233" s="25" t="s">
        <v>447</v>
      </c>
      <c r="C233" s="25" t="s">
        <v>448</v>
      </c>
      <c r="D233" s="26">
        <v>1</v>
      </c>
      <c r="E233" s="63"/>
      <c r="F233" s="27">
        <v>12.4</v>
      </c>
      <c r="G233" s="28">
        <v>6.7</v>
      </c>
      <c r="H233" s="27">
        <f>E233*G233</f>
        <v>0</v>
      </c>
      <c r="J233" s="5">
        <v>4</v>
      </c>
      <c r="K233" s="6"/>
      <c r="L233" s="6"/>
      <c r="M233" s="60"/>
      <c r="N233" s="60"/>
      <c r="O233" s="60"/>
      <c r="Q233" s="62"/>
      <c r="R233" s="4"/>
    </row>
    <row r="234" spans="1:18" ht="13.5" customHeight="1" x14ac:dyDescent="0.2">
      <c r="A234" s="24" t="s">
        <v>429</v>
      </c>
      <c r="B234" s="25" t="s">
        <v>436</v>
      </c>
      <c r="C234" s="25" t="s">
        <v>437</v>
      </c>
      <c r="D234" s="26">
        <v>6</v>
      </c>
      <c r="E234" s="63"/>
      <c r="F234" s="27">
        <v>4.1500000000000004</v>
      </c>
      <c r="G234" s="27">
        <v>2.25</v>
      </c>
      <c r="H234" s="27">
        <f>E234*G234</f>
        <v>0</v>
      </c>
      <c r="J234" s="5">
        <v>1.25</v>
      </c>
      <c r="K234" s="6"/>
      <c r="L234" s="6"/>
      <c r="M234" s="60"/>
      <c r="N234" s="60"/>
      <c r="O234" s="60"/>
      <c r="Q234" s="62"/>
      <c r="R234" s="4"/>
    </row>
    <row r="235" spans="1:18" ht="13.5" customHeight="1" x14ac:dyDescent="0.2">
      <c r="A235" s="24" t="s">
        <v>429</v>
      </c>
      <c r="B235" s="25" t="s">
        <v>445</v>
      </c>
      <c r="C235" s="25" t="s">
        <v>446</v>
      </c>
      <c r="D235" s="26">
        <v>4</v>
      </c>
      <c r="E235" s="63"/>
      <c r="F235" s="27">
        <v>5.45</v>
      </c>
      <c r="G235" s="28">
        <v>2.95</v>
      </c>
      <c r="H235" s="27">
        <f>E235*G235</f>
        <v>0</v>
      </c>
      <c r="J235" s="5">
        <v>1.75</v>
      </c>
      <c r="K235" s="6"/>
      <c r="L235" s="6"/>
      <c r="M235" s="60"/>
      <c r="N235" s="60"/>
      <c r="O235" s="60"/>
      <c r="Q235" s="62"/>
      <c r="R235" s="4"/>
    </row>
    <row r="236" spans="1:18" ht="13.5" customHeight="1" x14ac:dyDescent="0.2">
      <c r="A236" s="24" t="s">
        <v>429</v>
      </c>
      <c r="B236" s="25" t="s">
        <v>442</v>
      </c>
      <c r="C236" s="25" t="s">
        <v>437</v>
      </c>
      <c r="D236" s="26">
        <v>6</v>
      </c>
      <c r="E236" s="63"/>
      <c r="F236" s="27">
        <v>4.95</v>
      </c>
      <c r="G236" s="27">
        <v>2.7</v>
      </c>
      <c r="H236" s="27">
        <f>E236*G236</f>
        <v>0</v>
      </c>
      <c r="J236" s="5">
        <v>1.5</v>
      </c>
      <c r="K236" s="6"/>
      <c r="L236" s="6"/>
      <c r="M236" s="60"/>
      <c r="N236" s="60"/>
      <c r="O236" s="60"/>
      <c r="Q236" s="62"/>
      <c r="R236" s="4"/>
    </row>
    <row r="237" spans="1:18" ht="13.5" customHeight="1" x14ac:dyDescent="0.2">
      <c r="A237" s="24" t="s">
        <v>429</v>
      </c>
      <c r="B237" s="30" t="s">
        <v>438</v>
      </c>
      <c r="C237" s="25" t="s">
        <v>439</v>
      </c>
      <c r="D237" s="26">
        <v>6</v>
      </c>
      <c r="E237" s="63"/>
      <c r="F237" s="27">
        <v>4.1500000000000004</v>
      </c>
      <c r="G237" s="27">
        <v>2.1</v>
      </c>
      <c r="H237" s="27">
        <f>E237*G237</f>
        <v>0</v>
      </c>
      <c r="J237" s="5">
        <v>1.25</v>
      </c>
      <c r="K237" s="6"/>
      <c r="L237" s="6"/>
      <c r="M237" s="60"/>
      <c r="N237" s="60"/>
      <c r="O237" s="60"/>
      <c r="Q237" s="62"/>
      <c r="R237" s="4"/>
    </row>
    <row r="238" spans="1:18" ht="13.5" customHeight="1" x14ac:dyDescent="0.2">
      <c r="A238" s="24" t="s">
        <v>429</v>
      </c>
      <c r="B238" s="25" t="s">
        <v>443</v>
      </c>
      <c r="C238" s="25" t="s">
        <v>444</v>
      </c>
      <c r="D238" s="26">
        <v>4</v>
      </c>
      <c r="E238" s="63"/>
      <c r="F238" s="27">
        <v>4.95</v>
      </c>
      <c r="G238" s="27">
        <v>2.7</v>
      </c>
      <c r="H238" s="27">
        <f>E238*G238</f>
        <v>0</v>
      </c>
      <c r="J238" s="5">
        <v>1.5</v>
      </c>
      <c r="K238" s="6"/>
      <c r="L238" s="6"/>
      <c r="M238" s="60"/>
      <c r="N238" s="60"/>
      <c r="O238" s="60"/>
      <c r="Q238" s="62"/>
      <c r="R238" s="4"/>
    </row>
    <row r="239" spans="1:18" ht="13.5" customHeight="1" x14ac:dyDescent="0.2">
      <c r="A239" s="24" t="s">
        <v>429</v>
      </c>
      <c r="B239" s="25" t="s">
        <v>457</v>
      </c>
      <c r="C239" s="25" t="s">
        <v>458</v>
      </c>
      <c r="D239" s="26">
        <v>1</v>
      </c>
      <c r="E239" s="63"/>
      <c r="F239" s="28">
        <v>20.25</v>
      </c>
      <c r="G239" s="28">
        <v>12</v>
      </c>
      <c r="H239" s="27">
        <f>E239*G239</f>
        <v>0</v>
      </c>
      <c r="J239" s="5">
        <v>7.5</v>
      </c>
      <c r="K239" s="6"/>
      <c r="L239" s="6"/>
      <c r="M239" s="60"/>
      <c r="N239" s="60"/>
      <c r="O239" s="60"/>
      <c r="Q239" s="62"/>
      <c r="R239" s="4"/>
    </row>
    <row r="240" spans="1:18" ht="13.5" customHeight="1" x14ac:dyDescent="0.2">
      <c r="A240" s="24" t="s">
        <v>429</v>
      </c>
      <c r="B240" s="25" t="s">
        <v>432</v>
      </c>
      <c r="C240" s="25" t="s">
        <v>433</v>
      </c>
      <c r="D240" s="26">
        <v>6</v>
      </c>
      <c r="E240" s="63"/>
      <c r="F240" s="27">
        <v>3.3000000000000003</v>
      </c>
      <c r="G240" s="27">
        <v>1.7000000000000002</v>
      </c>
      <c r="H240" s="27">
        <f>E240*G240</f>
        <v>0</v>
      </c>
      <c r="J240" s="5">
        <v>1</v>
      </c>
      <c r="K240" s="6"/>
      <c r="L240" s="6"/>
      <c r="M240" s="60"/>
      <c r="N240" s="60"/>
      <c r="O240" s="60"/>
      <c r="Q240" s="62"/>
      <c r="R240" s="4"/>
    </row>
    <row r="241" spans="1:18" ht="13.5" customHeight="1" x14ac:dyDescent="0.2">
      <c r="A241" s="24" t="s">
        <v>429</v>
      </c>
      <c r="B241" s="25" t="s">
        <v>455</v>
      </c>
      <c r="C241" s="25" t="s">
        <v>456</v>
      </c>
      <c r="D241" s="26">
        <v>1</v>
      </c>
      <c r="E241" s="63"/>
      <c r="F241" s="27">
        <v>18.850000000000001</v>
      </c>
      <c r="G241" s="28">
        <v>10.9</v>
      </c>
      <c r="H241" s="27">
        <f>E241*G241</f>
        <v>0</v>
      </c>
      <c r="J241" s="5">
        <v>6.5</v>
      </c>
      <c r="K241" s="6"/>
      <c r="L241" s="6"/>
      <c r="M241" s="60"/>
      <c r="N241" s="60"/>
      <c r="O241" s="60"/>
      <c r="Q241" s="62"/>
      <c r="R241" s="4"/>
    </row>
    <row r="242" spans="1:18" ht="13.5" customHeight="1" x14ac:dyDescent="0.2">
      <c r="A242" s="24" t="s">
        <v>429</v>
      </c>
      <c r="B242" s="25" t="s">
        <v>449</v>
      </c>
      <c r="C242" s="25" t="s">
        <v>450</v>
      </c>
      <c r="D242" s="26">
        <v>1</v>
      </c>
      <c r="E242" s="63"/>
      <c r="F242" s="27">
        <v>17.400000000000002</v>
      </c>
      <c r="G242" s="28">
        <v>10.100000000000001</v>
      </c>
      <c r="H242" s="27">
        <f>E242*G242</f>
        <v>0</v>
      </c>
      <c r="J242" s="5">
        <v>6</v>
      </c>
      <c r="K242" s="6"/>
      <c r="L242" s="6"/>
      <c r="M242" s="60"/>
      <c r="N242" s="60"/>
      <c r="O242" s="60"/>
      <c r="Q242" s="62"/>
      <c r="R242" s="4"/>
    </row>
    <row r="243" spans="1:18" ht="13.5" customHeight="1" x14ac:dyDescent="0.2">
      <c r="A243" s="24" t="s">
        <v>459</v>
      </c>
      <c r="B243" s="25" t="s">
        <v>464</v>
      </c>
      <c r="C243" s="25" t="s">
        <v>465</v>
      </c>
      <c r="D243" s="26">
        <v>36</v>
      </c>
      <c r="E243" s="63"/>
      <c r="F243" s="27">
        <v>1</v>
      </c>
      <c r="G243" s="27">
        <v>0.5</v>
      </c>
      <c r="H243" s="27">
        <f>E243*G243</f>
        <v>0</v>
      </c>
      <c r="J243" s="5">
        <v>0.3</v>
      </c>
      <c r="K243" s="6"/>
      <c r="L243" s="6"/>
      <c r="M243" s="60"/>
      <c r="N243" s="60"/>
      <c r="O243" s="60"/>
      <c r="Q243" s="62"/>
      <c r="R243" s="4"/>
    </row>
    <row r="244" spans="1:18" ht="13.5" customHeight="1" x14ac:dyDescent="0.2">
      <c r="A244" s="24" t="s">
        <v>459</v>
      </c>
      <c r="B244" s="25" t="s">
        <v>470</v>
      </c>
      <c r="C244" s="25" t="s">
        <v>471</v>
      </c>
      <c r="D244" s="26">
        <v>24</v>
      </c>
      <c r="E244" s="63"/>
      <c r="F244" s="27">
        <v>1.1500000000000001</v>
      </c>
      <c r="G244" s="27">
        <v>0.60000000000000009</v>
      </c>
      <c r="H244" s="27">
        <f>E244*G244</f>
        <v>0</v>
      </c>
      <c r="J244" s="5">
        <v>0.35</v>
      </c>
      <c r="K244" s="6"/>
      <c r="L244" s="6"/>
      <c r="M244" s="60"/>
      <c r="N244" s="60"/>
      <c r="O244" s="60"/>
      <c r="Q244" s="62"/>
      <c r="R244" s="4"/>
    </row>
    <row r="245" spans="1:18" ht="13.5" customHeight="1" x14ac:dyDescent="0.2">
      <c r="A245" s="24" t="s">
        <v>459</v>
      </c>
      <c r="B245" s="25" t="s">
        <v>466</v>
      </c>
      <c r="C245" s="25" t="s">
        <v>467</v>
      </c>
      <c r="D245" s="26">
        <v>36</v>
      </c>
      <c r="E245" s="63"/>
      <c r="F245" s="27">
        <v>1</v>
      </c>
      <c r="G245" s="27">
        <v>0.5</v>
      </c>
      <c r="H245" s="27">
        <f>E245*G245</f>
        <v>0</v>
      </c>
      <c r="J245" s="5">
        <v>0.3</v>
      </c>
      <c r="K245" s="6"/>
      <c r="L245" s="6"/>
      <c r="M245" s="60"/>
      <c r="N245" s="60"/>
      <c r="O245" s="60"/>
      <c r="Q245" s="62"/>
      <c r="R245" s="4"/>
    </row>
    <row r="246" spans="1:18" ht="13.5" customHeight="1" x14ac:dyDescent="0.2">
      <c r="A246" s="24" t="s">
        <v>459</v>
      </c>
      <c r="B246" s="25" t="s">
        <v>468</v>
      </c>
      <c r="C246" s="25" t="s">
        <v>469</v>
      </c>
      <c r="D246" s="26">
        <v>36</v>
      </c>
      <c r="E246" s="63"/>
      <c r="F246" s="27">
        <v>1</v>
      </c>
      <c r="G246" s="27">
        <v>0.5</v>
      </c>
      <c r="H246" s="27">
        <f>E246*G246</f>
        <v>0</v>
      </c>
      <c r="J246" s="5">
        <v>0.3</v>
      </c>
      <c r="K246" s="6"/>
      <c r="L246" s="6"/>
      <c r="M246" s="60"/>
      <c r="N246" s="60"/>
      <c r="O246" s="60"/>
      <c r="Q246" s="62"/>
      <c r="R246" s="4"/>
    </row>
    <row r="247" spans="1:18" ht="13.5" customHeight="1" x14ac:dyDescent="0.2">
      <c r="A247" s="24" t="s">
        <v>459</v>
      </c>
      <c r="B247" s="25" t="s">
        <v>460</v>
      </c>
      <c r="C247" s="25" t="s">
        <v>461</v>
      </c>
      <c r="D247" s="26">
        <v>24</v>
      </c>
      <c r="E247" s="63"/>
      <c r="F247" s="27">
        <v>0.85000000000000009</v>
      </c>
      <c r="G247" s="27">
        <v>0.4</v>
      </c>
      <c r="H247" s="27">
        <f>E247*G247</f>
        <v>0</v>
      </c>
      <c r="J247" s="5">
        <v>0.25</v>
      </c>
      <c r="K247" s="6"/>
      <c r="L247" s="6"/>
      <c r="M247" s="60"/>
      <c r="N247" s="60"/>
      <c r="O247" s="60"/>
      <c r="Q247" s="62"/>
      <c r="R247" s="4"/>
    </row>
    <row r="248" spans="1:18" ht="13.5" customHeight="1" x14ac:dyDescent="0.2">
      <c r="A248" s="24" t="s">
        <v>459</v>
      </c>
      <c r="B248" s="25" t="s">
        <v>476</v>
      </c>
      <c r="C248" s="25" t="s">
        <v>477</v>
      </c>
      <c r="D248" s="26">
        <v>12</v>
      </c>
      <c r="E248" s="63"/>
      <c r="F248" s="27">
        <v>1.6500000000000001</v>
      </c>
      <c r="G248" s="27">
        <v>0.85000000000000009</v>
      </c>
      <c r="H248" s="27">
        <f>E248*G248</f>
        <v>0</v>
      </c>
      <c r="J248" s="5">
        <v>0.5</v>
      </c>
      <c r="K248" s="6"/>
      <c r="L248" s="6"/>
      <c r="M248" s="60"/>
      <c r="N248" s="60"/>
      <c r="O248" s="60"/>
      <c r="Q248" s="62"/>
      <c r="R248" s="4"/>
    </row>
    <row r="249" spans="1:18" ht="13.5" customHeight="1" x14ac:dyDescent="0.2">
      <c r="A249" s="24" t="s">
        <v>459</v>
      </c>
      <c r="B249" s="25" t="s">
        <v>493</v>
      </c>
      <c r="C249" s="25" t="s">
        <v>494</v>
      </c>
      <c r="D249" s="26">
        <v>12</v>
      </c>
      <c r="E249" s="63"/>
      <c r="F249" s="27">
        <v>2</v>
      </c>
      <c r="G249" s="27">
        <v>1</v>
      </c>
      <c r="H249" s="27">
        <f>E249*G249</f>
        <v>0</v>
      </c>
      <c r="J249" s="5">
        <v>0.6</v>
      </c>
      <c r="K249" s="6"/>
      <c r="L249" s="6"/>
      <c r="M249" s="60"/>
      <c r="N249" s="60"/>
      <c r="O249" s="60"/>
      <c r="Q249" s="62"/>
      <c r="R249" s="4"/>
    </row>
    <row r="250" spans="1:18" ht="13.5" customHeight="1" x14ac:dyDescent="0.2">
      <c r="A250" s="24" t="s">
        <v>459</v>
      </c>
      <c r="B250" s="25" t="s">
        <v>478</v>
      </c>
      <c r="C250" s="25" t="s">
        <v>479</v>
      </c>
      <c r="D250" s="26">
        <v>24</v>
      </c>
      <c r="E250" s="63"/>
      <c r="F250" s="27">
        <v>1.6500000000000001</v>
      </c>
      <c r="G250" s="27">
        <v>0.85000000000000009</v>
      </c>
      <c r="H250" s="27">
        <f>E250*G250</f>
        <v>0</v>
      </c>
      <c r="J250" s="5">
        <v>0.5</v>
      </c>
      <c r="K250" s="6"/>
      <c r="L250" s="6"/>
      <c r="M250" s="60"/>
      <c r="N250" s="60"/>
      <c r="O250" s="60"/>
      <c r="Q250" s="62"/>
      <c r="R250" s="4"/>
    </row>
    <row r="251" spans="1:18" ht="13.5" customHeight="1" x14ac:dyDescent="0.2">
      <c r="A251" s="24" t="s">
        <v>459</v>
      </c>
      <c r="B251" s="25" t="s">
        <v>480</v>
      </c>
      <c r="C251" s="25" t="s">
        <v>481</v>
      </c>
      <c r="D251" s="26">
        <v>24</v>
      </c>
      <c r="E251" s="63"/>
      <c r="F251" s="27">
        <v>1.6500000000000001</v>
      </c>
      <c r="G251" s="27">
        <v>0.85000000000000009</v>
      </c>
      <c r="H251" s="27">
        <f>E251*G251</f>
        <v>0</v>
      </c>
      <c r="J251" s="5">
        <v>0.5</v>
      </c>
      <c r="K251" s="6"/>
      <c r="L251" s="6"/>
      <c r="M251" s="60"/>
      <c r="N251" s="60"/>
      <c r="O251" s="60"/>
      <c r="Q251" s="62"/>
      <c r="R251" s="4"/>
    </row>
    <row r="252" spans="1:18" ht="13.5" customHeight="1" x14ac:dyDescent="0.2">
      <c r="A252" s="24" t="s">
        <v>459</v>
      </c>
      <c r="B252" s="25" t="s">
        <v>501</v>
      </c>
      <c r="C252" s="25" t="s">
        <v>502</v>
      </c>
      <c r="D252" s="26">
        <v>12</v>
      </c>
      <c r="E252" s="63"/>
      <c r="F252" s="27">
        <v>2.5</v>
      </c>
      <c r="G252" s="27">
        <v>1.25</v>
      </c>
      <c r="H252" s="27">
        <f>E252*G252</f>
        <v>0</v>
      </c>
      <c r="J252" s="5">
        <v>0.75</v>
      </c>
      <c r="K252" s="6"/>
      <c r="L252" s="6"/>
      <c r="M252" s="60"/>
      <c r="N252" s="60"/>
      <c r="O252" s="60"/>
      <c r="Q252" s="62"/>
      <c r="R252" s="4"/>
    </row>
    <row r="253" spans="1:18" ht="13.5" customHeight="1" x14ac:dyDescent="0.2">
      <c r="A253" s="24" t="s">
        <v>459</v>
      </c>
      <c r="B253" s="25" t="s">
        <v>503</v>
      </c>
      <c r="C253" s="25" t="s">
        <v>504</v>
      </c>
      <c r="D253" s="26">
        <v>12</v>
      </c>
      <c r="E253" s="63"/>
      <c r="F253" s="27">
        <v>2.5</v>
      </c>
      <c r="G253" s="27">
        <v>1.25</v>
      </c>
      <c r="H253" s="27">
        <f>E253*G253</f>
        <v>0</v>
      </c>
      <c r="J253" s="5">
        <v>0.75</v>
      </c>
      <c r="K253" s="6"/>
      <c r="L253" s="6"/>
      <c r="M253" s="60"/>
      <c r="N253" s="60"/>
      <c r="O253" s="60"/>
      <c r="Q253" s="62"/>
      <c r="R253" s="4"/>
    </row>
    <row r="254" spans="1:18" ht="13.5" customHeight="1" x14ac:dyDescent="0.2">
      <c r="A254" s="24" t="s">
        <v>459</v>
      </c>
      <c r="B254" s="25" t="s">
        <v>482</v>
      </c>
      <c r="C254" s="25" t="s">
        <v>483</v>
      </c>
      <c r="D254" s="26">
        <v>12</v>
      </c>
      <c r="E254" s="63"/>
      <c r="F254" s="27">
        <v>1.6500000000000001</v>
      </c>
      <c r="G254" s="27">
        <v>0.85000000000000009</v>
      </c>
      <c r="H254" s="27">
        <f>E254*G254</f>
        <v>0</v>
      </c>
      <c r="J254" s="5">
        <v>0.5</v>
      </c>
      <c r="K254" s="6"/>
      <c r="L254" s="6"/>
      <c r="M254" s="60"/>
      <c r="N254" s="60"/>
      <c r="O254" s="60"/>
      <c r="Q254" s="62"/>
      <c r="R254" s="4"/>
    </row>
    <row r="255" spans="1:18" ht="13.5" customHeight="1" x14ac:dyDescent="0.2">
      <c r="A255" s="24" t="s">
        <v>459</v>
      </c>
      <c r="B255" s="25" t="s">
        <v>507</v>
      </c>
      <c r="C255" s="25" t="s">
        <v>508</v>
      </c>
      <c r="D255" s="26">
        <v>6</v>
      </c>
      <c r="E255" s="63"/>
      <c r="F255" s="27">
        <v>7.75</v>
      </c>
      <c r="G255" s="28">
        <v>4.2</v>
      </c>
      <c r="H255" s="27">
        <f>E255*G255</f>
        <v>0</v>
      </c>
      <c r="J255" s="5">
        <v>2.5</v>
      </c>
      <c r="K255" s="6"/>
      <c r="L255" s="6"/>
      <c r="M255" s="60"/>
      <c r="N255" s="60"/>
      <c r="O255" s="60"/>
      <c r="Q255" s="62"/>
      <c r="R255" s="4"/>
    </row>
    <row r="256" spans="1:18" ht="13.5" customHeight="1" x14ac:dyDescent="0.2">
      <c r="A256" s="24" t="s">
        <v>459</v>
      </c>
      <c r="B256" s="25" t="s">
        <v>484</v>
      </c>
      <c r="C256" s="25" t="s">
        <v>473</v>
      </c>
      <c r="D256" s="26">
        <v>12</v>
      </c>
      <c r="E256" s="63"/>
      <c r="F256" s="27">
        <v>1.6500000000000001</v>
      </c>
      <c r="G256" s="27">
        <v>1</v>
      </c>
      <c r="H256" s="27">
        <f>E256*G256</f>
        <v>0</v>
      </c>
      <c r="J256" s="5">
        <v>0.5</v>
      </c>
      <c r="K256" s="6"/>
      <c r="L256" s="6"/>
      <c r="M256" s="60"/>
      <c r="N256" s="60"/>
      <c r="O256" s="60"/>
      <c r="Q256" s="62"/>
      <c r="R256" s="4"/>
    </row>
    <row r="257" spans="1:18" ht="13.5" customHeight="1" x14ac:dyDescent="0.2">
      <c r="A257" s="24" t="s">
        <v>459</v>
      </c>
      <c r="B257" s="25" t="s">
        <v>495</v>
      </c>
      <c r="C257" s="25" t="s">
        <v>496</v>
      </c>
      <c r="D257" s="26">
        <v>12</v>
      </c>
      <c r="E257" s="63"/>
      <c r="F257" s="27">
        <v>2</v>
      </c>
      <c r="G257" s="27">
        <v>1</v>
      </c>
      <c r="H257" s="27">
        <f>E257*G257</f>
        <v>0</v>
      </c>
      <c r="J257" s="5">
        <v>0.6</v>
      </c>
      <c r="K257" s="6"/>
      <c r="L257" s="6"/>
      <c r="M257" s="60"/>
      <c r="N257" s="60"/>
      <c r="O257" s="60"/>
      <c r="Q257" s="62"/>
      <c r="R257" s="4"/>
    </row>
    <row r="258" spans="1:18" ht="13.5" customHeight="1" x14ac:dyDescent="0.2">
      <c r="A258" s="24" t="s">
        <v>459</v>
      </c>
      <c r="B258" s="25" t="s">
        <v>472</v>
      </c>
      <c r="C258" s="25" t="s">
        <v>473</v>
      </c>
      <c r="D258" s="26">
        <v>12</v>
      </c>
      <c r="E258" s="63"/>
      <c r="F258" s="27">
        <v>1.5</v>
      </c>
      <c r="G258" s="27">
        <v>0.75</v>
      </c>
      <c r="H258" s="27">
        <f>E258*G258</f>
        <v>0</v>
      </c>
      <c r="J258" s="5">
        <v>0.45</v>
      </c>
      <c r="K258" s="6"/>
      <c r="L258" s="6"/>
      <c r="M258" s="60"/>
      <c r="N258" s="60"/>
      <c r="O258" s="60"/>
      <c r="Q258" s="62"/>
      <c r="R258" s="4"/>
    </row>
    <row r="259" spans="1:18" ht="13.5" customHeight="1" x14ac:dyDescent="0.2">
      <c r="A259" s="24" t="s">
        <v>459</v>
      </c>
      <c r="B259" s="25" t="s">
        <v>497</v>
      </c>
      <c r="C259" s="25" t="s">
        <v>498</v>
      </c>
      <c r="D259" s="26">
        <v>12</v>
      </c>
      <c r="E259" s="63"/>
      <c r="F259" s="27">
        <v>2.15</v>
      </c>
      <c r="G259" s="27">
        <v>1.1000000000000001</v>
      </c>
      <c r="H259" s="27">
        <f>E259*G259</f>
        <v>0</v>
      </c>
      <c r="J259" s="5">
        <v>0.65</v>
      </c>
      <c r="K259" s="6"/>
      <c r="L259" s="6"/>
      <c r="M259" s="60"/>
      <c r="N259" s="60"/>
      <c r="O259" s="60"/>
      <c r="Q259" s="62"/>
      <c r="R259" s="4"/>
    </row>
    <row r="260" spans="1:18" ht="13.5" customHeight="1" x14ac:dyDescent="0.2">
      <c r="A260" s="24" t="s">
        <v>459</v>
      </c>
      <c r="B260" s="25" t="s">
        <v>505</v>
      </c>
      <c r="C260" s="25" t="s">
        <v>506</v>
      </c>
      <c r="D260" s="26">
        <v>24</v>
      </c>
      <c r="E260" s="63"/>
      <c r="F260" s="27">
        <v>2.5</v>
      </c>
      <c r="G260" s="27">
        <v>1.25</v>
      </c>
      <c r="H260" s="27">
        <f>E260*G260</f>
        <v>0</v>
      </c>
      <c r="J260" s="5">
        <v>0.75</v>
      </c>
      <c r="K260" s="6"/>
      <c r="L260" s="6"/>
      <c r="M260" s="60"/>
      <c r="N260" s="60"/>
      <c r="O260" s="60"/>
      <c r="Q260" s="62"/>
      <c r="R260" s="4"/>
    </row>
    <row r="261" spans="1:18" ht="13.5" customHeight="1" x14ac:dyDescent="0.2">
      <c r="A261" s="24" t="s">
        <v>459</v>
      </c>
      <c r="B261" s="25" t="s">
        <v>499</v>
      </c>
      <c r="C261" s="25" t="s">
        <v>500</v>
      </c>
      <c r="D261" s="26">
        <v>12</v>
      </c>
      <c r="E261" s="63"/>
      <c r="F261" s="27">
        <v>2.15</v>
      </c>
      <c r="G261" s="27">
        <v>1.1000000000000001</v>
      </c>
      <c r="H261" s="27">
        <f>E261*G261</f>
        <v>0</v>
      </c>
      <c r="J261" s="5">
        <v>0.65</v>
      </c>
      <c r="K261" s="6"/>
      <c r="L261" s="6"/>
      <c r="M261" s="60"/>
      <c r="N261" s="60"/>
      <c r="O261" s="60"/>
      <c r="Q261" s="62"/>
      <c r="R261" s="4"/>
    </row>
    <row r="262" spans="1:18" ht="13.5" customHeight="1" x14ac:dyDescent="0.2">
      <c r="A262" s="24" t="s">
        <v>459</v>
      </c>
      <c r="B262" s="25" t="s">
        <v>474</v>
      </c>
      <c r="C262" s="25" t="s">
        <v>475</v>
      </c>
      <c r="D262" s="26">
        <v>12</v>
      </c>
      <c r="E262" s="63"/>
      <c r="F262" s="27">
        <v>1.5</v>
      </c>
      <c r="G262" s="27">
        <v>0.75</v>
      </c>
      <c r="H262" s="27">
        <f>E262*G262</f>
        <v>0</v>
      </c>
      <c r="J262" s="5">
        <v>0.45</v>
      </c>
      <c r="K262" s="6"/>
      <c r="L262" s="6"/>
      <c r="M262" s="60"/>
      <c r="N262" s="60"/>
      <c r="O262" s="60"/>
      <c r="Q262" s="62"/>
      <c r="R262" s="4"/>
    </row>
    <row r="263" spans="1:18" ht="13.5" customHeight="1" x14ac:dyDescent="0.2">
      <c r="A263" s="24" t="s">
        <v>459</v>
      </c>
      <c r="B263" s="25" t="s">
        <v>485</v>
      </c>
      <c r="C263" s="25" t="s">
        <v>486</v>
      </c>
      <c r="D263" s="26">
        <v>12</v>
      </c>
      <c r="E263" s="63"/>
      <c r="F263" s="27">
        <v>1.6500000000000001</v>
      </c>
      <c r="G263" s="27">
        <v>0.85000000000000009</v>
      </c>
      <c r="H263" s="27">
        <f>E263*G263</f>
        <v>0</v>
      </c>
      <c r="J263" s="5">
        <v>0.5</v>
      </c>
      <c r="K263" s="6"/>
      <c r="L263" s="6"/>
      <c r="M263" s="60"/>
      <c r="N263" s="60"/>
      <c r="O263" s="60"/>
      <c r="Q263" s="62"/>
      <c r="R263" s="4"/>
    </row>
    <row r="264" spans="1:18" ht="13.5" customHeight="1" x14ac:dyDescent="0.2">
      <c r="A264" s="24" t="s">
        <v>459</v>
      </c>
      <c r="B264" s="25" t="s">
        <v>487</v>
      </c>
      <c r="C264" s="25" t="s">
        <v>488</v>
      </c>
      <c r="D264" s="26">
        <v>12</v>
      </c>
      <c r="E264" s="63"/>
      <c r="F264" s="27">
        <v>1.6500000000000001</v>
      </c>
      <c r="G264" s="27">
        <v>0.85000000000000009</v>
      </c>
      <c r="H264" s="27">
        <f>E264*G264</f>
        <v>0</v>
      </c>
      <c r="J264" s="5">
        <v>0.5</v>
      </c>
      <c r="K264" s="6"/>
      <c r="L264" s="6"/>
      <c r="M264" s="60"/>
      <c r="N264" s="60"/>
      <c r="O264" s="60"/>
      <c r="Q264" s="62"/>
      <c r="R264" s="4"/>
    </row>
    <row r="265" spans="1:18" ht="13.5" customHeight="1" x14ac:dyDescent="0.2">
      <c r="A265" s="24" t="s">
        <v>459</v>
      </c>
      <c r="B265" s="25" t="s">
        <v>489</v>
      </c>
      <c r="C265" s="25" t="s">
        <v>490</v>
      </c>
      <c r="D265" s="26">
        <v>72</v>
      </c>
      <c r="E265" s="63"/>
      <c r="F265" s="27">
        <v>1.6500000000000001</v>
      </c>
      <c r="G265" s="27">
        <v>0.85000000000000009</v>
      </c>
      <c r="H265" s="27">
        <f>E265*G265</f>
        <v>0</v>
      </c>
      <c r="J265" s="5">
        <v>0.5</v>
      </c>
      <c r="K265" s="6"/>
      <c r="L265" s="6"/>
      <c r="M265" s="60"/>
      <c r="N265" s="60"/>
      <c r="O265" s="60"/>
      <c r="Q265" s="62"/>
      <c r="R265" s="4"/>
    </row>
    <row r="266" spans="1:18" ht="13.5" customHeight="1" x14ac:dyDescent="0.2">
      <c r="A266" s="24" t="s">
        <v>459</v>
      </c>
      <c r="B266" s="25" t="s">
        <v>491</v>
      </c>
      <c r="C266" s="25" t="s">
        <v>492</v>
      </c>
      <c r="D266" s="26">
        <v>72</v>
      </c>
      <c r="E266" s="63"/>
      <c r="F266" s="27">
        <v>1.6500000000000001</v>
      </c>
      <c r="G266" s="27">
        <v>0.85000000000000009</v>
      </c>
      <c r="H266" s="27">
        <f>E266*G266</f>
        <v>0</v>
      </c>
      <c r="J266" s="5">
        <v>0.5</v>
      </c>
      <c r="K266" s="6"/>
      <c r="L266" s="6"/>
      <c r="M266" s="60"/>
      <c r="N266" s="60"/>
      <c r="O266" s="60"/>
      <c r="Q266" s="62"/>
      <c r="R266" s="4"/>
    </row>
    <row r="267" spans="1:18" ht="13.5" customHeight="1" x14ac:dyDescent="0.2">
      <c r="A267" s="24" t="s">
        <v>459</v>
      </c>
      <c r="B267" s="30" t="s">
        <v>462</v>
      </c>
      <c r="C267" s="25" t="s">
        <v>463</v>
      </c>
      <c r="D267" s="26">
        <v>40</v>
      </c>
      <c r="E267" s="63"/>
      <c r="F267" s="27">
        <v>0.85000000000000009</v>
      </c>
      <c r="G267" s="27">
        <v>0.4</v>
      </c>
      <c r="H267" s="27">
        <f>E267*G267</f>
        <v>0</v>
      </c>
      <c r="J267" s="5">
        <v>0.25</v>
      </c>
      <c r="K267" s="6"/>
      <c r="L267" s="6"/>
      <c r="M267" s="60"/>
      <c r="N267" s="60"/>
      <c r="O267" s="60"/>
      <c r="Q267" s="62"/>
      <c r="R267" s="4"/>
    </row>
    <row r="268" spans="1:18" ht="13.5" customHeight="1" x14ac:dyDescent="0.2">
      <c r="A268" s="24" t="s">
        <v>509</v>
      </c>
      <c r="B268" s="25" t="s">
        <v>510</v>
      </c>
      <c r="C268" s="25" t="s">
        <v>511</v>
      </c>
      <c r="D268" s="26">
        <v>12</v>
      </c>
      <c r="E268" s="63"/>
      <c r="F268" s="27">
        <v>4.45</v>
      </c>
      <c r="G268" s="27">
        <v>2.25</v>
      </c>
      <c r="H268" s="27">
        <f>E268*G268</f>
        <v>0</v>
      </c>
      <c r="J268" s="5">
        <v>1.35</v>
      </c>
      <c r="K268" s="6"/>
      <c r="L268" s="6"/>
      <c r="M268" s="60"/>
      <c r="N268" s="60"/>
      <c r="O268" s="60"/>
      <c r="Q268" s="62"/>
      <c r="R268" s="4"/>
    </row>
    <row r="269" spans="1:18" ht="13.5" customHeight="1" x14ac:dyDescent="0.2">
      <c r="A269" s="24" t="s">
        <v>509</v>
      </c>
      <c r="B269" s="25" t="s">
        <v>514</v>
      </c>
      <c r="C269" s="25" t="s">
        <v>515</v>
      </c>
      <c r="D269" s="26">
        <v>12</v>
      </c>
      <c r="E269" s="63"/>
      <c r="F269" s="27">
        <v>5.45</v>
      </c>
      <c r="G269" s="28">
        <v>2.95</v>
      </c>
      <c r="H269" s="27">
        <f>E269*G269</f>
        <v>0</v>
      </c>
      <c r="J269" s="5">
        <v>1.75</v>
      </c>
      <c r="K269" s="6"/>
      <c r="L269" s="6"/>
      <c r="M269" s="60"/>
      <c r="N269" s="60"/>
      <c r="O269" s="60"/>
      <c r="Q269" s="62"/>
      <c r="R269" s="4"/>
    </row>
    <row r="270" spans="1:18" ht="13.5" customHeight="1" x14ac:dyDescent="0.2">
      <c r="A270" s="24" t="s">
        <v>509</v>
      </c>
      <c r="B270" s="25" t="s">
        <v>512</v>
      </c>
      <c r="C270" s="25" t="s">
        <v>513</v>
      </c>
      <c r="D270" s="26">
        <v>12</v>
      </c>
      <c r="E270" s="63"/>
      <c r="F270" s="27">
        <v>4.95</v>
      </c>
      <c r="G270" s="27">
        <v>2.5</v>
      </c>
      <c r="H270" s="27">
        <f>E270*G270</f>
        <v>0</v>
      </c>
      <c r="J270" s="5">
        <v>1.5</v>
      </c>
      <c r="K270" s="6"/>
      <c r="L270" s="6"/>
      <c r="M270" s="60"/>
      <c r="N270" s="60"/>
      <c r="O270" s="60"/>
      <c r="Q270" s="62"/>
      <c r="R270" s="4"/>
    </row>
    <row r="271" spans="1:18" ht="13.5" customHeight="1" x14ac:dyDescent="0.2">
      <c r="A271" s="24" t="s">
        <v>509</v>
      </c>
      <c r="B271" s="25" t="s">
        <v>518</v>
      </c>
      <c r="C271" s="25" t="s">
        <v>519</v>
      </c>
      <c r="D271" s="26">
        <v>10</v>
      </c>
      <c r="E271" s="63"/>
      <c r="F271" s="27">
        <v>11.65</v>
      </c>
      <c r="G271" s="28">
        <v>6.3000000000000007</v>
      </c>
      <c r="H271" s="27">
        <f>E271*G271</f>
        <v>0</v>
      </c>
      <c r="J271" s="5">
        <v>3.75</v>
      </c>
      <c r="K271" s="6"/>
      <c r="L271" s="6"/>
      <c r="M271" s="60"/>
      <c r="N271" s="60"/>
      <c r="O271" s="60"/>
      <c r="Q271" s="62"/>
      <c r="R271" s="4"/>
    </row>
    <row r="272" spans="1:18" ht="13.5" customHeight="1" x14ac:dyDescent="0.2">
      <c r="A272" s="24" t="s">
        <v>509</v>
      </c>
      <c r="B272" s="25" t="s">
        <v>523</v>
      </c>
      <c r="C272" s="25" t="s">
        <v>524</v>
      </c>
      <c r="D272" s="26">
        <v>6</v>
      </c>
      <c r="E272" s="63"/>
      <c r="F272" s="28">
        <v>21.6</v>
      </c>
      <c r="G272" s="28">
        <v>13.450000000000001</v>
      </c>
      <c r="H272" s="27">
        <f>E272*G272</f>
        <v>0</v>
      </c>
      <c r="J272" s="5">
        <v>8</v>
      </c>
      <c r="K272" s="6"/>
      <c r="L272" s="6"/>
      <c r="M272" s="60"/>
      <c r="N272" s="60"/>
      <c r="O272" s="60"/>
      <c r="Q272" s="62"/>
      <c r="R272" s="4"/>
    </row>
    <row r="273" spans="1:18" ht="13.5" customHeight="1" x14ac:dyDescent="0.2">
      <c r="A273" s="24" t="s">
        <v>509</v>
      </c>
      <c r="B273" s="25" t="s">
        <v>521</v>
      </c>
      <c r="C273" s="25" t="s">
        <v>522</v>
      </c>
      <c r="D273" s="26">
        <v>6</v>
      </c>
      <c r="E273" s="63"/>
      <c r="F273" s="27">
        <v>18.850000000000001</v>
      </c>
      <c r="G273" s="28">
        <v>10.9</v>
      </c>
      <c r="H273" s="27">
        <f>E273*G273</f>
        <v>0</v>
      </c>
      <c r="J273" s="5">
        <v>6.5</v>
      </c>
      <c r="K273" s="6"/>
      <c r="L273" s="6"/>
      <c r="M273" s="60"/>
      <c r="N273" s="60"/>
      <c r="O273" s="60"/>
      <c r="Q273" s="62"/>
      <c r="R273" s="4"/>
    </row>
    <row r="274" spans="1:18" ht="13.5" customHeight="1" x14ac:dyDescent="0.2">
      <c r="A274" s="24" t="s">
        <v>509</v>
      </c>
      <c r="B274" s="25" t="s">
        <v>520</v>
      </c>
      <c r="C274" s="25" t="e">
        <v>#N/A</v>
      </c>
      <c r="D274" s="26" t="e">
        <v>#N/A</v>
      </c>
      <c r="E274" s="63"/>
      <c r="F274" s="27">
        <v>13.05</v>
      </c>
      <c r="G274" s="28">
        <v>7.5500000000000007</v>
      </c>
      <c r="H274" s="27">
        <f>E274*G274</f>
        <v>0</v>
      </c>
      <c r="J274" s="5">
        <v>4.5</v>
      </c>
      <c r="K274" s="6"/>
      <c r="L274" s="6"/>
      <c r="M274" s="60"/>
      <c r="N274" s="60"/>
      <c r="O274" s="60"/>
      <c r="Q274" s="62"/>
      <c r="R274" s="4"/>
    </row>
    <row r="275" spans="1:18" ht="13.5" customHeight="1" x14ac:dyDescent="0.2">
      <c r="A275" s="24" t="s">
        <v>509</v>
      </c>
      <c r="B275" s="25" t="s">
        <v>516</v>
      </c>
      <c r="C275" s="25" t="s">
        <v>517</v>
      </c>
      <c r="D275" s="26">
        <v>6</v>
      </c>
      <c r="E275" s="63"/>
      <c r="F275" s="27">
        <v>10.850000000000001</v>
      </c>
      <c r="G275" s="28">
        <v>5.9</v>
      </c>
      <c r="H275" s="27">
        <f>E275*G275</f>
        <v>0</v>
      </c>
      <c r="J275" s="5">
        <v>3.5</v>
      </c>
      <c r="K275" s="6"/>
      <c r="L275" s="6"/>
      <c r="M275" s="60"/>
      <c r="N275" s="60"/>
      <c r="O275" s="60"/>
      <c r="Q275" s="62"/>
      <c r="R275" s="4"/>
    </row>
    <row r="276" spans="1:18" ht="13.5" customHeight="1" x14ac:dyDescent="0.2">
      <c r="A276" s="24" t="s">
        <v>525</v>
      </c>
      <c r="B276" s="25" t="s">
        <v>556</v>
      </c>
      <c r="C276" s="25" t="s">
        <v>557</v>
      </c>
      <c r="D276" s="26">
        <v>6</v>
      </c>
      <c r="E276" s="63"/>
      <c r="F276" s="28">
        <v>17.95</v>
      </c>
      <c r="G276" s="28">
        <v>12.600000000000001</v>
      </c>
      <c r="H276" s="27">
        <f>E276*G276</f>
        <v>0</v>
      </c>
      <c r="J276" s="5">
        <v>7.5</v>
      </c>
      <c r="K276" s="6"/>
      <c r="L276" s="6"/>
      <c r="M276" s="60"/>
      <c r="N276" s="60"/>
      <c r="O276" s="60"/>
      <c r="Q276" s="62"/>
      <c r="R276" s="4"/>
    </row>
    <row r="277" spans="1:18" ht="13.5" customHeight="1" x14ac:dyDescent="0.2">
      <c r="A277" s="24" t="s">
        <v>525</v>
      </c>
      <c r="B277" s="25" t="s">
        <v>550</v>
      </c>
      <c r="C277" s="25" t="s">
        <v>551</v>
      </c>
      <c r="D277" s="26">
        <v>6</v>
      </c>
      <c r="E277" s="63"/>
      <c r="F277" s="27">
        <v>14.5</v>
      </c>
      <c r="G277" s="28">
        <v>8.4</v>
      </c>
      <c r="H277" s="27">
        <f>E277*G277</f>
        <v>0</v>
      </c>
      <c r="J277" s="5">
        <v>5</v>
      </c>
      <c r="K277" s="6"/>
      <c r="L277" s="6"/>
      <c r="M277" s="60"/>
      <c r="N277" s="60"/>
      <c r="O277" s="60"/>
      <c r="Q277" s="62"/>
      <c r="R277" s="4"/>
    </row>
    <row r="278" spans="1:18" ht="13.5" customHeight="1" x14ac:dyDescent="0.2">
      <c r="A278" s="24" t="s">
        <v>525</v>
      </c>
      <c r="B278" s="25" t="s">
        <v>528</v>
      </c>
      <c r="C278" s="25" t="s">
        <v>529</v>
      </c>
      <c r="D278" s="26">
        <v>12</v>
      </c>
      <c r="E278" s="63"/>
      <c r="F278" s="27">
        <v>4.1500000000000004</v>
      </c>
      <c r="G278" s="27">
        <v>2.1</v>
      </c>
      <c r="H278" s="27">
        <f>E278*G278</f>
        <v>0</v>
      </c>
      <c r="J278" s="5">
        <v>1.25</v>
      </c>
      <c r="K278" s="6"/>
      <c r="L278" s="6"/>
      <c r="M278" s="60"/>
      <c r="N278" s="60"/>
      <c r="O278" s="60"/>
      <c r="Q278" s="62"/>
      <c r="R278" s="4"/>
    </row>
    <row r="279" spans="1:18" ht="13.5" customHeight="1" x14ac:dyDescent="0.2">
      <c r="A279" s="24" t="s">
        <v>525</v>
      </c>
      <c r="B279" s="25" t="s">
        <v>542</v>
      </c>
      <c r="C279" s="25" t="s">
        <v>543</v>
      </c>
      <c r="D279" s="26">
        <v>6</v>
      </c>
      <c r="E279" s="63"/>
      <c r="F279" s="27">
        <v>12.4</v>
      </c>
      <c r="G279" s="28">
        <v>6.7</v>
      </c>
      <c r="H279" s="27">
        <f>E279*G279</f>
        <v>0</v>
      </c>
      <c r="J279" s="5">
        <v>4</v>
      </c>
      <c r="K279" s="6"/>
      <c r="L279" s="6"/>
      <c r="M279" s="60"/>
      <c r="N279" s="60"/>
      <c r="O279" s="60"/>
      <c r="Q279" s="62"/>
      <c r="R279" s="4"/>
    </row>
    <row r="280" spans="1:18" ht="13.5" customHeight="1" x14ac:dyDescent="0.2">
      <c r="A280" s="24" t="s">
        <v>525</v>
      </c>
      <c r="B280" s="25" t="s">
        <v>532</v>
      </c>
      <c r="C280" s="25" t="s">
        <v>533</v>
      </c>
      <c r="D280" s="26">
        <v>12</v>
      </c>
      <c r="E280" s="63"/>
      <c r="F280" s="27">
        <v>7</v>
      </c>
      <c r="G280" s="28">
        <v>3.8000000000000003</v>
      </c>
      <c r="H280" s="27">
        <f>E280*G280</f>
        <v>0</v>
      </c>
      <c r="J280" s="5">
        <v>2.25</v>
      </c>
      <c r="K280" s="6"/>
      <c r="L280" s="6"/>
      <c r="M280" s="60"/>
      <c r="N280" s="60"/>
      <c r="O280" s="60"/>
      <c r="Q280" s="62"/>
      <c r="R280" s="4"/>
    </row>
    <row r="281" spans="1:18" ht="13.5" customHeight="1" x14ac:dyDescent="0.2">
      <c r="A281" s="24" t="s">
        <v>525</v>
      </c>
      <c r="B281" s="25" t="s">
        <v>534</v>
      </c>
      <c r="C281" s="25" t="s">
        <v>535</v>
      </c>
      <c r="D281" s="26">
        <v>6</v>
      </c>
      <c r="E281" s="63"/>
      <c r="F281" s="27">
        <v>7.75</v>
      </c>
      <c r="G281" s="28">
        <v>4.2</v>
      </c>
      <c r="H281" s="27">
        <f>E281*G281</f>
        <v>0</v>
      </c>
      <c r="J281" s="5">
        <v>2.5</v>
      </c>
      <c r="K281" s="6"/>
      <c r="L281" s="6"/>
      <c r="M281" s="60"/>
      <c r="N281" s="60"/>
      <c r="O281" s="60"/>
      <c r="Q281" s="62"/>
      <c r="R281" s="4"/>
    </row>
    <row r="282" spans="1:18" ht="13.5" customHeight="1" x14ac:dyDescent="0.2">
      <c r="A282" s="24" t="s">
        <v>525</v>
      </c>
      <c r="B282" s="25" t="s">
        <v>540</v>
      </c>
      <c r="C282" s="25" t="s">
        <v>541</v>
      </c>
      <c r="D282" s="26">
        <v>12</v>
      </c>
      <c r="E282" s="63"/>
      <c r="F282" s="27">
        <v>10.850000000000001</v>
      </c>
      <c r="G282" s="28">
        <v>5.9</v>
      </c>
      <c r="H282" s="27">
        <f>E282*G282</f>
        <v>0</v>
      </c>
      <c r="J282" s="5">
        <v>3.5</v>
      </c>
      <c r="K282" s="6"/>
      <c r="L282" s="6"/>
      <c r="M282" s="60"/>
      <c r="N282" s="60"/>
      <c r="O282" s="60"/>
      <c r="Q282" s="62"/>
      <c r="R282" s="4"/>
    </row>
    <row r="283" spans="1:18" ht="13.5" customHeight="1" x14ac:dyDescent="0.2">
      <c r="A283" s="24" t="s">
        <v>525</v>
      </c>
      <c r="B283" s="25" t="s">
        <v>536</v>
      </c>
      <c r="C283" s="25" t="s">
        <v>537</v>
      </c>
      <c r="D283" s="26">
        <v>9</v>
      </c>
      <c r="E283" s="63"/>
      <c r="F283" s="27">
        <v>9.3000000000000007</v>
      </c>
      <c r="G283" s="28">
        <v>5.0500000000000007</v>
      </c>
      <c r="H283" s="27">
        <f>E283*G283</f>
        <v>0</v>
      </c>
      <c r="J283" s="5">
        <v>3</v>
      </c>
      <c r="K283" s="6"/>
      <c r="L283" s="6"/>
      <c r="M283" s="60"/>
      <c r="N283" s="60"/>
      <c r="O283" s="60"/>
      <c r="Q283" s="62"/>
      <c r="R283" s="4"/>
    </row>
    <row r="284" spans="1:18" ht="13.5" customHeight="1" x14ac:dyDescent="0.2">
      <c r="A284" s="24" t="s">
        <v>525</v>
      </c>
      <c r="B284" s="25" t="s">
        <v>538</v>
      </c>
      <c r="C284" s="25" t="s">
        <v>539</v>
      </c>
      <c r="D284" s="26">
        <v>12</v>
      </c>
      <c r="E284" s="63"/>
      <c r="F284" s="27">
        <v>9.3000000000000007</v>
      </c>
      <c r="G284" s="28">
        <v>5.0500000000000007</v>
      </c>
      <c r="H284" s="27">
        <f>E284*G284</f>
        <v>0</v>
      </c>
      <c r="J284" s="5">
        <v>3</v>
      </c>
      <c r="K284" s="6"/>
      <c r="L284" s="6"/>
      <c r="M284" s="60"/>
      <c r="N284" s="60"/>
      <c r="O284" s="60"/>
      <c r="Q284" s="62"/>
      <c r="R284" s="4"/>
    </row>
    <row r="285" spans="1:18" ht="13.5" customHeight="1" x14ac:dyDescent="0.2">
      <c r="A285" s="24" t="s">
        <v>525</v>
      </c>
      <c r="B285" s="25" t="s">
        <v>526</v>
      </c>
      <c r="C285" s="25" t="s">
        <v>527</v>
      </c>
      <c r="D285" s="26">
        <v>24</v>
      </c>
      <c r="E285" s="63"/>
      <c r="F285" s="27">
        <v>3.3000000000000003</v>
      </c>
      <c r="G285" s="27">
        <v>1.7000000000000002</v>
      </c>
      <c r="H285" s="27">
        <f>E285*G285</f>
        <v>0</v>
      </c>
      <c r="J285" s="5">
        <v>1</v>
      </c>
      <c r="K285" s="6"/>
      <c r="L285" s="6"/>
      <c r="M285" s="60"/>
      <c r="N285" s="60"/>
      <c r="O285" s="60"/>
      <c r="Q285" s="62"/>
      <c r="R285" s="4"/>
    </row>
    <row r="286" spans="1:18" ht="13.5" customHeight="1" x14ac:dyDescent="0.2">
      <c r="A286" s="24" t="s">
        <v>525</v>
      </c>
      <c r="B286" s="25" t="s">
        <v>548</v>
      </c>
      <c r="C286" s="25" t="s">
        <v>549</v>
      </c>
      <c r="D286" s="26">
        <v>6</v>
      </c>
      <c r="E286" s="63"/>
      <c r="F286" s="27">
        <v>13.05</v>
      </c>
      <c r="G286" s="28">
        <v>7.5500000000000007</v>
      </c>
      <c r="H286" s="27">
        <f>E286*G286</f>
        <v>0</v>
      </c>
      <c r="J286" s="5">
        <v>4.5</v>
      </c>
      <c r="K286" s="6"/>
      <c r="L286" s="6"/>
      <c r="M286" s="60"/>
      <c r="N286" s="60"/>
      <c r="O286" s="60"/>
      <c r="Q286" s="62"/>
      <c r="R286" s="4"/>
    </row>
    <row r="287" spans="1:18" ht="13.5" customHeight="1" x14ac:dyDescent="0.2">
      <c r="A287" s="24" t="s">
        <v>525</v>
      </c>
      <c r="B287" s="25" t="s">
        <v>530</v>
      </c>
      <c r="C287" s="25" t="s">
        <v>531</v>
      </c>
      <c r="D287" s="26">
        <v>9</v>
      </c>
      <c r="E287" s="63"/>
      <c r="F287" s="27">
        <v>6.2</v>
      </c>
      <c r="G287" s="28">
        <v>3.35</v>
      </c>
      <c r="H287" s="27">
        <f>E287*G287</f>
        <v>0</v>
      </c>
      <c r="J287" s="5">
        <v>2</v>
      </c>
      <c r="K287" s="6"/>
      <c r="L287" s="6"/>
      <c r="M287" s="60"/>
      <c r="N287" s="60"/>
      <c r="O287" s="60"/>
      <c r="Q287" s="62"/>
      <c r="R287" s="4"/>
    </row>
    <row r="288" spans="1:18" ht="13.5" customHeight="1" x14ac:dyDescent="0.2">
      <c r="A288" s="24" t="s">
        <v>525</v>
      </c>
      <c r="B288" s="25" t="s">
        <v>544</v>
      </c>
      <c r="C288" s="25" t="s">
        <v>545</v>
      </c>
      <c r="D288" s="26">
        <v>5</v>
      </c>
      <c r="E288" s="63"/>
      <c r="F288" s="27">
        <v>12.4</v>
      </c>
      <c r="G288" s="28">
        <v>6.7</v>
      </c>
      <c r="H288" s="27">
        <f>E288*G288</f>
        <v>0</v>
      </c>
      <c r="J288" s="5">
        <v>4</v>
      </c>
      <c r="K288" s="6"/>
      <c r="L288" s="6"/>
      <c r="M288" s="60"/>
      <c r="N288" s="60"/>
      <c r="O288" s="60"/>
      <c r="Q288" s="62"/>
      <c r="R288" s="4"/>
    </row>
    <row r="289" spans="1:18" ht="13.5" customHeight="1" x14ac:dyDescent="0.2">
      <c r="A289" s="24" t="s">
        <v>525</v>
      </c>
      <c r="B289" s="25" t="s">
        <v>546</v>
      </c>
      <c r="C289" s="25" t="s">
        <v>547</v>
      </c>
      <c r="D289" s="26">
        <v>12</v>
      </c>
      <c r="E289" s="63"/>
      <c r="F289" s="27">
        <v>12.4</v>
      </c>
      <c r="G289" s="28">
        <v>6.7</v>
      </c>
      <c r="H289" s="27">
        <f>E289*G289</f>
        <v>0</v>
      </c>
      <c r="J289" s="5">
        <v>4</v>
      </c>
      <c r="K289" s="6"/>
      <c r="L289" s="6"/>
      <c r="M289" s="60"/>
      <c r="N289" s="60"/>
      <c r="O289" s="60"/>
      <c r="Q289" s="62"/>
      <c r="R289" s="4"/>
    </row>
    <row r="290" spans="1:18" ht="13.5" customHeight="1" x14ac:dyDescent="0.2">
      <c r="A290" s="24" t="s">
        <v>525</v>
      </c>
      <c r="B290" s="25" t="s">
        <v>552</v>
      </c>
      <c r="C290" s="25" t="s">
        <v>553</v>
      </c>
      <c r="D290" s="26">
        <v>6</v>
      </c>
      <c r="E290" s="63"/>
      <c r="F290" s="27">
        <v>14.5</v>
      </c>
      <c r="G290" s="28">
        <v>8.4</v>
      </c>
      <c r="H290" s="27">
        <f>E290*G290</f>
        <v>0</v>
      </c>
      <c r="J290" s="5">
        <v>5</v>
      </c>
      <c r="K290" s="6"/>
      <c r="L290" s="6"/>
      <c r="M290" s="60"/>
      <c r="N290" s="60"/>
      <c r="O290" s="60"/>
      <c r="Q290" s="62"/>
      <c r="R290" s="4"/>
    </row>
    <row r="291" spans="1:18" ht="13.5" customHeight="1" x14ac:dyDescent="0.2">
      <c r="A291" s="24" t="s">
        <v>525</v>
      </c>
      <c r="B291" s="25" t="s">
        <v>554</v>
      </c>
      <c r="C291" s="25" t="s">
        <v>555</v>
      </c>
      <c r="D291" s="26">
        <v>6</v>
      </c>
      <c r="E291" s="63"/>
      <c r="F291" s="27">
        <v>17.400000000000002</v>
      </c>
      <c r="G291" s="28">
        <v>10.100000000000001</v>
      </c>
      <c r="H291" s="27">
        <f>E291*G291</f>
        <v>0</v>
      </c>
      <c r="J291" s="5">
        <v>6</v>
      </c>
      <c r="K291" s="6"/>
      <c r="L291" s="6"/>
      <c r="M291" s="60"/>
      <c r="N291" s="60"/>
      <c r="O291" s="60"/>
      <c r="Q291" s="62"/>
      <c r="R291" s="4"/>
    </row>
    <row r="292" spans="1:18" ht="13.5" customHeight="1" x14ac:dyDescent="0.2">
      <c r="A292" s="24" t="s">
        <v>558</v>
      </c>
      <c r="B292" s="30" t="s">
        <v>577</v>
      </c>
      <c r="C292" s="25" t="s">
        <v>578</v>
      </c>
      <c r="D292" s="26">
        <v>12</v>
      </c>
      <c r="E292" s="63"/>
      <c r="F292" s="27">
        <v>6.2</v>
      </c>
      <c r="G292" s="28">
        <v>3.35</v>
      </c>
      <c r="H292" s="27">
        <f>E292*G292</f>
        <v>0</v>
      </c>
      <c r="J292" s="5">
        <v>2</v>
      </c>
      <c r="K292" s="6"/>
      <c r="L292" s="6"/>
      <c r="M292" s="60"/>
      <c r="N292" s="60"/>
      <c r="O292" s="60"/>
      <c r="Q292" s="62"/>
      <c r="R292" s="4"/>
    </row>
    <row r="293" spans="1:18" ht="13.5" customHeight="1" x14ac:dyDescent="0.2">
      <c r="A293" s="24" t="s">
        <v>558</v>
      </c>
      <c r="B293" s="25" t="s">
        <v>573</v>
      </c>
      <c r="C293" s="25" t="s">
        <v>574</v>
      </c>
      <c r="D293" s="26">
        <v>12</v>
      </c>
      <c r="E293" s="63"/>
      <c r="F293" s="27">
        <v>5.45</v>
      </c>
      <c r="G293" s="28">
        <v>2.95</v>
      </c>
      <c r="H293" s="27">
        <f>E293*G293</f>
        <v>0</v>
      </c>
      <c r="J293" s="5">
        <v>1.75</v>
      </c>
      <c r="K293" s="6"/>
      <c r="L293" s="6"/>
      <c r="M293" s="60"/>
      <c r="N293" s="60"/>
      <c r="O293" s="60"/>
      <c r="Q293" s="62"/>
      <c r="R293" s="4"/>
    </row>
    <row r="294" spans="1:18" ht="13.5" customHeight="1" x14ac:dyDescent="0.2">
      <c r="A294" s="24" t="s">
        <v>558</v>
      </c>
      <c r="B294" s="25" t="s">
        <v>565</v>
      </c>
      <c r="C294" s="25" t="s">
        <v>566</v>
      </c>
      <c r="D294" s="26">
        <v>12</v>
      </c>
      <c r="E294" s="63"/>
      <c r="F294" s="27">
        <v>3.6500000000000004</v>
      </c>
      <c r="G294" s="27">
        <v>1.85</v>
      </c>
      <c r="H294" s="27">
        <f>E294*G294</f>
        <v>0</v>
      </c>
      <c r="J294" s="5">
        <v>1.1000000000000001</v>
      </c>
      <c r="K294" s="6"/>
      <c r="L294" s="6"/>
      <c r="M294" s="60"/>
      <c r="N294" s="60"/>
      <c r="O294" s="60"/>
      <c r="Q294" s="62"/>
      <c r="R294" s="4"/>
    </row>
    <row r="295" spans="1:18" ht="13.5" customHeight="1" x14ac:dyDescent="0.2">
      <c r="A295" s="24" t="s">
        <v>558</v>
      </c>
      <c r="B295" s="25" t="s">
        <v>563</v>
      </c>
      <c r="C295" s="25" t="s">
        <v>564</v>
      </c>
      <c r="D295" s="26">
        <v>24</v>
      </c>
      <c r="E295" s="63"/>
      <c r="F295" s="27">
        <v>3.3000000000000003</v>
      </c>
      <c r="G295" s="27">
        <v>1.7000000000000002</v>
      </c>
      <c r="H295" s="27">
        <f>E295*G295</f>
        <v>0</v>
      </c>
      <c r="J295" s="5">
        <v>1</v>
      </c>
      <c r="K295" s="6"/>
      <c r="L295" s="6"/>
      <c r="M295" s="60"/>
      <c r="N295" s="60"/>
      <c r="O295" s="60"/>
      <c r="Q295" s="62"/>
      <c r="R295" s="4"/>
    </row>
    <row r="296" spans="1:18" ht="13.5" customHeight="1" x14ac:dyDescent="0.2">
      <c r="A296" s="24" t="s">
        <v>558</v>
      </c>
      <c r="B296" s="30" t="s">
        <v>567</v>
      </c>
      <c r="C296" s="25" t="s">
        <v>568</v>
      </c>
      <c r="D296" s="26">
        <v>24</v>
      </c>
      <c r="E296" s="63"/>
      <c r="F296" s="27">
        <v>4.1500000000000004</v>
      </c>
      <c r="G296" s="27">
        <v>2.1</v>
      </c>
      <c r="H296" s="27">
        <f>E296*G296</f>
        <v>0</v>
      </c>
      <c r="J296" s="5">
        <v>1.25</v>
      </c>
      <c r="K296" s="6"/>
      <c r="L296" s="6"/>
      <c r="M296" s="60"/>
      <c r="N296" s="60"/>
      <c r="O296" s="60"/>
      <c r="Q296" s="62"/>
      <c r="R296" s="4"/>
    </row>
    <row r="297" spans="1:18" ht="13.5" customHeight="1" x14ac:dyDescent="0.2">
      <c r="A297" s="24" t="s">
        <v>558</v>
      </c>
      <c r="B297" s="25" t="s">
        <v>561</v>
      </c>
      <c r="C297" s="25" t="s">
        <v>562</v>
      </c>
      <c r="D297" s="26">
        <v>24</v>
      </c>
      <c r="E297" s="63"/>
      <c r="F297" s="27">
        <v>2.8000000000000003</v>
      </c>
      <c r="G297" s="27">
        <v>1.4500000000000002</v>
      </c>
      <c r="H297" s="27">
        <f>E297*G297</f>
        <v>0</v>
      </c>
      <c r="J297" s="5">
        <v>0.85</v>
      </c>
      <c r="K297" s="6"/>
      <c r="L297" s="6"/>
      <c r="M297" s="60"/>
      <c r="N297" s="60"/>
      <c r="O297" s="60"/>
      <c r="Q297" s="62"/>
      <c r="R297" s="4"/>
    </row>
    <row r="298" spans="1:18" ht="13.5" customHeight="1" x14ac:dyDescent="0.2">
      <c r="A298" s="24" t="s">
        <v>558</v>
      </c>
      <c r="B298" s="25" t="s">
        <v>569</v>
      </c>
      <c r="C298" s="25" t="s">
        <v>570</v>
      </c>
      <c r="D298" s="26">
        <v>12</v>
      </c>
      <c r="E298" s="63"/>
      <c r="F298" s="27">
        <v>4.95</v>
      </c>
      <c r="G298" s="27">
        <v>2.5</v>
      </c>
      <c r="H298" s="27">
        <f>E298*G298</f>
        <v>0</v>
      </c>
      <c r="J298" s="5">
        <v>1.5</v>
      </c>
      <c r="K298" s="6"/>
      <c r="L298" s="6"/>
      <c r="M298" s="60"/>
      <c r="N298" s="60"/>
      <c r="O298" s="60"/>
      <c r="Q298" s="62"/>
      <c r="R298" s="4"/>
    </row>
    <row r="299" spans="1:18" ht="13.5" customHeight="1" x14ac:dyDescent="0.2">
      <c r="A299" s="24" t="s">
        <v>558</v>
      </c>
      <c r="B299" s="25" t="s">
        <v>575</v>
      </c>
      <c r="C299" s="25" t="s">
        <v>576</v>
      </c>
      <c r="D299" s="26">
        <v>12</v>
      </c>
      <c r="E299" s="63"/>
      <c r="F299" s="27">
        <v>5.45</v>
      </c>
      <c r="G299" s="28">
        <v>2.95</v>
      </c>
      <c r="H299" s="27">
        <f>E299*G299</f>
        <v>0</v>
      </c>
      <c r="J299" s="5">
        <v>1.75</v>
      </c>
      <c r="K299" s="6"/>
      <c r="L299" s="6"/>
      <c r="M299" s="60"/>
      <c r="N299" s="60"/>
      <c r="O299" s="60"/>
      <c r="Q299" s="62"/>
      <c r="R299" s="4"/>
    </row>
    <row r="300" spans="1:18" ht="13.5" customHeight="1" x14ac:dyDescent="0.2">
      <c r="A300" s="24" t="s">
        <v>558</v>
      </c>
      <c r="B300" s="25" t="s">
        <v>559</v>
      </c>
      <c r="C300" s="25" t="s">
        <v>560</v>
      </c>
      <c r="D300" s="26">
        <v>36</v>
      </c>
      <c r="E300" s="63"/>
      <c r="F300" s="27">
        <v>1.6500000000000001</v>
      </c>
      <c r="G300" s="27">
        <v>0.85000000000000009</v>
      </c>
      <c r="H300" s="27">
        <f>E300*G300</f>
        <v>0</v>
      </c>
      <c r="J300" s="5">
        <v>0.5</v>
      </c>
      <c r="K300" s="6"/>
      <c r="L300" s="6"/>
      <c r="M300" s="60"/>
      <c r="N300" s="60"/>
      <c r="O300" s="60"/>
      <c r="Q300" s="62"/>
      <c r="R300" s="4"/>
    </row>
    <row r="301" spans="1:18" ht="13.5" customHeight="1" x14ac:dyDescent="0.2">
      <c r="A301" s="24" t="s">
        <v>558</v>
      </c>
      <c r="B301" s="25" t="s">
        <v>571</v>
      </c>
      <c r="C301" s="25" t="s">
        <v>572</v>
      </c>
      <c r="D301" s="26">
        <v>12</v>
      </c>
      <c r="E301" s="63"/>
      <c r="F301" s="27">
        <v>4.95</v>
      </c>
      <c r="G301" s="27">
        <v>2.5</v>
      </c>
      <c r="H301" s="27">
        <f>E301*G301</f>
        <v>0</v>
      </c>
      <c r="J301" s="5">
        <v>1.5</v>
      </c>
      <c r="K301" s="6"/>
      <c r="L301" s="6"/>
      <c r="M301" s="60"/>
      <c r="N301" s="60"/>
      <c r="O301" s="60"/>
      <c r="Q301" s="62"/>
      <c r="R301" s="4"/>
    </row>
    <row r="302" spans="1:18" ht="13.5" customHeight="1" x14ac:dyDescent="0.2">
      <c r="A302" s="24" t="s">
        <v>579</v>
      </c>
      <c r="B302" s="30" t="s">
        <v>583</v>
      </c>
      <c r="C302" s="25" t="s">
        <v>584</v>
      </c>
      <c r="D302" s="26">
        <v>60</v>
      </c>
      <c r="E302" s="63"/>
      <c r="F302" s="27">
        <v>1.3</v>
      </c>
      <c r="G302" s="27">
        <v>0.65</v>
      </c>
      <c r="H302" s="27">
        <f>E302*G302</f>
        <v>0</v>
      </c>
      <c r="J302" s="5">
        <v>0.4</v>
      </c>
      <c r="K302" s="6"/>
      <c r="L302" s="6"/>
      <c r="M302" s="60"/>
      <c r="N302" s="60"/>
      <c r="O302" s="60"/>
      <c r="Q302" s="62"/>
      <c r="R302" s="4"/>
    </row>
    <row r="303" spans="1:18" ht="13.5" customHeight="1" x14ac:dyDescent="0.2">
      <c r="A303" s="24" t="s">
        <v>579</v>
      </c>
      <c r="B303" s="30" t="s">
        <v>580</v>
      </c>
      <c r="C303" s="25" t="s">
        <v>581</v>
      </c>
      <c r="D303" s="26">
        <v>60</v>
      </c>
      <c r="E303" s="63"/>
      <c r="F303" s="27">
        <v>1.1500000000000001</v>
      </c>
      <c r="G303" s="27">
        <v>0.60000000000000009</v>
      </c>
      <c r="H303" s="27">
        <f>E303*G303</f>
        <v>0</v>
      </c>
      <c r="J303" s="5">
        <v>0.35</v>
      </c>
      <c r="K303" s="6"/>
      <c r="L303" s="6"/>
      <c r="M303" s="60"/>
      <c r="N303" s="60"/>
      <c r="O303" s="60"/>
      <c r="Q303" s="62"/>
      <c r="R303" s="4"/>
    </row>
    <row r="304" spans="1:18" ht="13.5" customHeight="1" x14ac:dyDescent="0.2">
      <c r="A304" s="24" t="s">
        <v>579</v>
      </c>
      <c r="B304" s="25" t="s">
        <v>582</v>
      </c>
      <c r="C304" s="25" t="s">
        <v>581</v>
      </c>
      <c r="D304" s="26">
        <v>60</v>
      </c>
      <c r="E304" s="63"/>
      <c r="F304" s="27">
        <v>1.1500000000000001</v>
      </c>
      <c r="G304" s="27">
        <v>0.60000000000000009</v>
      </c>
      <c r="H304" s="27">
        <f>E304*G304</f>
        <v>0</v>
      </c>
      <c r="J304" s="5">
        <v>0.35</v>
      </c>
      <c r="K304" s="6"/>
      <c r="L304" s="6"/>
      <c r="M304" s="60"/>
      <c r="N304" s="60"/>
      <c r="O304" s="60"/>
      <c r="Q304" s="62"/>
      <c r="R304" s="4"/>
    </row>
    <row r="305" spans="1:18" ht="13.5" customHeight="1" x14ac:dyDescent="0.2">
      <c r="A305" s="24" t="s">
        <v>579</v>
      </c>
      <c r="B305" s="25" t="s">
        <v>587</v>
      </c>
      <c r="C305" s="25" t="s">
        <v>588</v>
      </c>
      <c r="D305" s="26">
        <v>60</v>
      </c>
      <c r="E305" s="63"/>
      <c r="F305" s="27">
        <v>1.6500000000000001</v>
      </c>
      <c r="G305" s="27">
        <v>0.85000000000000009</v>
      </c>
      <c r="H305" s="27">
        <f>E305*G305</f>
        <v>0</v>
      </c>
      <c r="J305" s="5">
        <v>0.5</v>
      </c>
      <c r="K305" s="6"/>
      <c r="L305" s="6"/>
      <c r="M305" s="60"/>
      <c r="N305" s="60"/>
      <c r="O305" s="60"/>
      <c r="Q305" s="62"/>
      <c r="R305" s="4"/>
    </row>
    <row r="306" spans="1:18" ht="13.5" customHeight="1" x14ac:dyDescent="0.2">
      <c r="A306" s="24" t="s">
        <v>579</v>
      </c>
      <c r="B306" s="30" t="s">
        <v>613</v>
      </c>
      <c r="C306" s="25" t="s">
        <v>614</v>
      </c>
      <c r="D306" s="26">
        <v>6</v>
      </c>
      <c r="E306" s="63"/>
      <c r="F306" s="27">
        <v>7</v>
      </c>
      <c r="G306" s="28">
        <v>3.8000000000000003</v>
      </c>
      <c r="H306" s="27">
        <f>E306*G306</f>
        <v>0</v>
      </c>
      <c r="J306" s="5">
        <v>2.25</v>
      </c>
      <c r="K306" s="6"/>
      <c r="L306" s="6"/>
      <c r="M306" s="60"/>
      <c r="N306" s="60"/>
      <c r="O306" s="60"/>
      <c r="Q306" s="62"/>
      <c r="R306" s="4"/>
    </row>
    <row r="307" spans="1:18" ht="13.5" customHeight="1" x14ac:dyDescent="0.2">
      <c r="A307" s="24" t="s">
        <v>579</v>
      </c>
      <c r="B307" s="30" t="s">
        <v>585</v>
      </c>
      <c r="C307" s="25" t="s">
        <v>586</v>
      </c>
      <c r="D307" s="26">
        <v>48</v>
      </c>
      <c r="E307" s="63"/>
      <c r="F307" s="27">
        <v>1.5</v>
      </c>
      <c r="G307" s="27">
        <v>0.75</v>
      </c>
      <c r="H307" s="27">
        <f>E307*G307</f>
        <v>0</v>
      </c>
      <c r="J307" s="5">
        <v>0.45</v>
      </c>
      <c r="K307" s="6"/>
      <c r="L307" s="6"/>
      <c r="M307" s="60"/>
      <c r="N307" s="60"/>
      <c r="O307" s="60"/>
      <c r="Q307" s="62"/>
      <c r="R307" s="4"/>
    </row>
    <row r="308" spans="1:18" ht="13.5" customHeight="1" x14ac:dyDescent="0.2">
      <c r="A308" s="24" t="s">
        <v>579</v>
      </c>
      <c r="B308" s="30" t="s">
        <v>597</v>
      </c>
      <c r="C308" s="25" t="s">
        <v>592</v>
      </c>
      <c r="D308" s="26">
        <v>24</v>
      </c>
      <c r="E308" s="63"/>
      <c r="F308" s="27">
        <v>2.8000000000000003</v>
      </c>
      <c r="G308" s="27">
        <v>1.4500000000000002</v>
      </c>
      <c r="H308" s="27">
        <f>E308*G308</f>
        <v>0</v>
      </c>
      <c r="J308" s="5">
        <v>0.85</v>
      </c>
      <c r="K308" s="6"/>
      <c r="L308" s="6"/>
      <c r="M308" s="60"/>
      <c r="N308" s="60"/>
      <c r="O308" s="60"/>
      <c r="Q308" s="62"/>
      <c r="R308" s="4"/>
    </row>
    <row r="309" spans="1:18" ht="13.5" customHeight="1" x14ac:dyDescent="0.2">
      <c r="A309" s="24" t="s">
        <v>579</v>
      </c>
      <c r="B309" s="30" t="s">
        <v>591</v>
      </c>
      <c r="C309" s="25" t="s">
        <v>592</v>
      </c>
      <c r="D309" s="26">
        <v>24</v>
      </c>
      <c r="E309" s="63"/>
      <c r="F309" s="27">
        <v>2.5</v>
      </c>
      <c r="G309" s="27">
        <v>1.25</v>
      </c>
      <c r="H309" s="27">
        <f>E309*G309</f>
        <v>0</v>
      </c>
      <c r="J309" s="5">
        <v>0.75</v>
      </c>
      <c r="K309" s="6"/>
      <c r="L309" s="6"/>
      <c r="M309" s="60"/>
      <c r="N309" s="60"/>
      <c r="O309" s="60"/>
      <c r="Q309" s="62"/>
      <c r="R309" s="4"/>
    </row>
    <row r="310" spans="1:18" ht="13.5" customHeight="1" x14ac:dyDescent="0.2">
      <c r="A310" s="24" t="s">
        <v>579</v>
      </c>
      <c r="B310" s="30" t="s">
        <v>604</v>
      </c>
      <c r="C310" s="25" t="s">
        <v>605</v>
      </c>
      <c r="D310" s="26">
        <v>24</v>
      </c>
      <c r="E310" s="63"/>
      <c r="F310" s="27">
        <v>4.1500000000000004</v>
      </c>
      <c r="G310" s="27">
        <v>2.1</v>
      </c>
      <c r="H310" s="27">
        <f>E310*G310</f>
        <v>0</v>
      </c>
      <c r="J310" s="5">
        <v>1.25</v>
      </c>
      <c r="K310" s="6"/>
      <c r="L310" s="6"/>
      <c r="M310" s="60"/>
      <c r="N310" s="60"/>
      <c r="O310" s="60"/>
      <c r="Q310" s="62"/>
      <c r="R310" s="4"/>
    </row>
    <row r="311" spans="1:18" ht="13.5" customHeight="1" x14ac:dyDescent="0.2">
      <c r="A311" s="24" t="s">
        <v>579</v>
      </c>
      <c r="B311" s="30" t="s">
        <v>589</v>
      </c>
      <c r="C311" s="25" t="s">
        <v>590</v>
      </c>
      <c r="D311" s="26">
        <v>12</v>
      </c>
      <c r="E311" s="63"/>
      <c r="F311" s="27">
        <v>1.6500000000000001</v>
      </c>
      <c r="G311" s="27">
        <v>0.85000000000000009</v>
      </c>
      <c r="H311" s="27">
        <f>E311*G311</f>
        <v>0</v>
      </c>
      <c r="J311" s="5">
        <v>0.5</v>
      </c>
      <c r="K311" s="6"/>
      <c r="L311" s="6"/>
      <c r="M311" s="60"/>
      <c r="N311" s="60"/>
      <c r="O311" s="60"/>
      <c r="Q311" s="62"/>
      <c r="R311" s="4"/>
    </row>
    <row r="312" spans="1:18" ht="13.5" customHeight="1" x14ac:dyDescent="0.2">
      <c r="A312" s="24" t="s">
        <v>579</v>
      </c>
      <c r="B312" s="25" t="s">
        <v>598</v>
      </c>
      <c r="C312" s="25" t="s">
        <v>599</v>
      </c>
      <c r="D312" s="26">
        <v>24</v>
      </c>
      <c r="E312" s="63"/>
      <c r="F312" s="27">
        <v>2.5</v>
      </c>
      <c r="G312" s="27">
        <v>1.7000000000000002</v>
      </c>
      <c r="H312" s="27">
        <f>E312*G312</f>
        <v>0</v>
      </c>
      <c r="J312" s="5">
        <v>1</v>
      </c>
      <c r="K312" s="6"/>
      <c r="L312" s="6"/>
      <c r="M312" s="60"/>
      <c r="N312" s="60"/>
      <c r="O312" s="60"/>
      <c r="Q312" s="62"/>
      <c r="R312" s="4"/>
    </row>
    <row r="313" spans="1:18" ht="13.5" customHeight="1" x14ac:dyDescent="0.2">
      <c r="A313" s="24" t="s">
        <v>579</v>
      </c>
      <c r="B313" s="30" t="s">
        <v>593</v>
      </c>
      <c r="C313" s="25" t="s">
        <v>594</v>
      </c>
      <c r="D313" s="26">
        <v>24</v>
      </c>
      <c r="E313" s="63"/>
      <c r="F313" s="27">
        <v>2.5</v>
      </c>
      <c r="G313" s="27">
        <v>1.25</v>
      </c>
      <c r="H313" s="27">
        <f>E313*G313</f>
        <v>0</v>
      </c>
      <c r="J313" s="5">
        <v>0.75</v>
      </c>
      <c r="K313" s="6"/>
      <c r="L313" s="6"/>
      <c r="M313" s="60"/>
      <c r="N313" s="60"/>
      <c r="O313" s="60"/>
      <c r="Q313" s="62"/>
      <c r="R313" s="4"/>
    </row>
    <row r="314" spans="1:18" ht="13.5" customHeight="1" x14ac:dyDescent="0.2">
      <c r="A314" s="24" t="s">
        <v>579</v>
      </c>
      <c r="B314" s="25" t="s">
        <v>607</v>
      </c>
      <c r="C314" s="25" t="s">
        <v>608</v>
      </c>
      <c r="D314" s="26">
        <v>12</v>
      </c>
      <c r="E314" s="63"/>
      <c r="F314" s="27">
        <v>5.45</v>
      </c>
      <c r="G314" s="28">
        <v>2.95</v>
      </c>
      <c r="H314" s="27">
        <f>E314*G314</f>
        <v>0</v>
      </c>
      <c r="J314" s="5">
        <v>1.75</v>
      </c>
      <c r="K314" s="6"/>
      <c r="L314" s="6"/>
      <c r="M314" s="60"/>
      <c r="N314" s="60"/>
      <c r="O314" s="60"/>
      <c r="Q314" s="62"/>
      <c r="R314" s="4"/>
    </row>
    <row r="315" spans="1:18" ht="13.5" customHeight="1" x14ac:dyDescent="0.2">
      <c r="A315" s="24" t="s">
        <v>579</v>
      </c>
      <c r="B315" s="30" t="s">
        <v>615</v>
      </c>
      <c r="C315" s="25" t="s">
        <v>616</v>
      </c>
      <c r="D315" s="26">
        <v>12</v>
      </c>
      <c r="E315" s="63"/>
      <c r="F315" s="27">
        <v>7.75</v>
      </c>
      <c r="G315" s="28">
        <v>4.2</v>
      </c>
      <c r="H315" s="27">
        <f>E315*G315</f>
        <v>0</v>
      </c>
      <c r="J315" s="5">
        <v>2.5</v>
      </c>
      <c r="K315" s="6"/>
      <c r="L315" s="6"/>
      <c r="M315" s="60"/>
      <c r="N315" s="60"/>
      <c r="O315" s="60"/>
      <c r="Q315" s="62"/>
      <c r="R315" s="4"/>
    </row>
    <row r="316" spans="1:18" ht="13.5" customHeight="1" x14ac:dyDescent="0.2">
      <c r="A316" s="24" t="s">
        <v>579</v>
      </c>
      <c r="B316" s="25" t="s">
        <v>617</v>
      </c>
      <c r="C316" s="25" t="s">
        <v>618</v>
      </c>
      <c r="D316" s="26">
        <v>12</v>
      </c>
      <c r="E316" s="63"/>
      <c r="F316" s="27">
        <v>7.75</v>
      </c>
      <c r="G316" s="28">
        <v>4.2</v>
      </c>
      <c r="H316" s="27">
        <f>E316*G316</f>
        <v>0</v>
      </c>
      <c r="J316" s="5">
        <v>2.5</v>
      </c>
      <c r="K316" s="6"/>
      <c r="L316" s="6"/>
      <c r="M316" s="60"/>
      <c r="N316" s="60"/>
      <c r="O316" s="60"/>
      <c r="Q316" s="62"/>
      <c r="R316" s="4"/>
    </row>
    <row r="317" spans="1:18" ht="13.5" customHeight="1" x14ac:dyDescent="0.2">
      <c r="A317" s="24" t="s">
        <v>579</v>
      </c>
      <c r="B317" s="30" t="s">
        <v>600</v>
      </c>
      <c r="C317" s="25" t="s">
        <v>601</v>
      </c>
      <c r="D317" s="26">
        <v>24</v>
      </c>
      <c r="E317" s="63"/>
      <c r="F317" s="27">
        <v>3.3000000000000003</v>
      </c>
      <c r="G317" s="27">
        <v>1.7000000000000002</v>
      </c>
      <c r="H317" s="27">
        <f>E317*G317</f>
        <v>0</v>
      </c>
      <c r="J317" s="5">
        <v>1</v>
      </c>
      <c r="K317" s="6"/>
      <c r="L317" s="6"/>
      <c r="M317" s="60"/>
      <c r="N317" s="60"/>
      <c r="O317" s="60"/>
      <c r="Q317" s="62"/>
      <c r="R317" s="4"/>
    </row>
    <row r="318" spans="1:18" ht="13.5" customHeight="1" x14ac:dyDescent="0.2">
      <c r="A318" s="24" t="s">
        <v>579</v>
      </c>
      <c r="B318" s="25" t="s">
        <v>619</v>
      </c>
      <c r="C318" s="25" t="s">
        <v>620</v>
      </c>
      <c r="D318" s="26">
        <v>12</v>
      </c>
      <c r="E318" s="63"/>
      <c r="F318" s="27">
        <v>7.75</v>
      </c>
      <c r="G318" s="28">
        <v>4.2</v>
      </c>
      <c r="H318" s="27">
        <f>E318*G318</f>
        <v>0</v>
      </c>
      <c r="J318" s="5">
        <v>2.5</v>
      </c>
      <c r="K318" s="6"/>
      <c r="L318" s="6"/>
      <c r="M318" s="60"/>
      <c r="N318" s="60"/>
      <c r="O318" s="60"/>
      <c r="Q318" s="62"/>
      <c r="R318" s="4"/>
    </row>
    <row r="319" spans="1:18" ht="13.5" customHeight="1" x14ac:dyDescent="0.2">
      <c r="A319" s="24" t="s">
        <v>579</v>
      </c>
      <c r="B319" s="25" t="s">
        <v>625</v>
      </c>
      <c r="C319" s="25" t="s">
        <v>626</v>
      </c>
      <c r="D319" s="26">
        <v>12</v>
      </c>
      <c r="E319" s="63"/>
      <c r="F319" s="27">
        <v>12.4</v>
      </c>
      <c r="G319" s="28">
        <v>6.7</v>
      </c>
      <c r="H319" s="27">
        <f>E319*G319</f>
        <v>0</v>
      </c>
      <c r="J319" s="5">
        <v>4</v>
      </c>
      <c r="K319" s="6"/>
      <c r="L319" s="6"/>
      <c r="M319" s="60"/>
      <c r="N319" s="60"/>
      <c r="O319" s="60"/>
      <c r="Q319" s="62"/>
      <c r="R319" s="4"/>
    </row>
    <row r="320" spans="1:18" ht="13.5" customHeight="1" x14ac:dyDescent="0.2">
      <c r="A320" s="24" t="s">
        <v>579</v>
      </c>
      <c r="B320" s="25" t="s">
        <v>606</v>
      </c>
      <c r="C320" s="25" t="s">
        <v>596</v>
      </c>
      <c r="D320" s="26">
        <v>12</v>
      </c>
      <c r="E320" s="63"/>
      <c r="F320" s="27">
        <v>4.1500000000000004</v>
      </c>
      <c r="G320" s="27">
        <v>2.1</v>
      </c>
      <c r="H320" s="27">
        <f>E320*G320</f>
        <v>0</v>
      </c>
      <c r="J320" s="5">
        <v>1.25</v>
      </c>
      <c r="K320" s="6"/>
      <c r="L320" s="6"/>
      <c r="M320" s="60"/>
      <c r="N320" s="60"/>
      <c r="O320" s="60"/>
      <c r="Q320" s="62"/>
      <c r="R320" s="4"/>
    </row>
    <row r="321" spans="1:18" ht="13.5" customHeight="1" x14ac:dyDescent="0.2">
      <c r="A321" s="24" t="s">
        <v>579</v>
      </c>
      <c r="B321" s="30" t="s">
        <v>609</v>
      </c>
      <c r="C321" s="25" t="s">
        <v>610</v>
      </c>
      <c r="D321" s="26">
        <v>12</v>
      </c>
      <c r="E321" s="63"/>
      <c r="F321" s="27">
        <v>5.45</v>
      </c>
      <c r="G321" s="28">
        <v>2.95</v>
      </c>
      <c r="H321" s="27">
        <f>E321*G321</f>
        <v>0</v>
      </c>
      <c r="J321" s="5">
        <v>1.75</v>
      </c>
      <c r="K321" s="6"/>
      <c r="L321" s="6"/>
      <c r="M321" s="60"/>
      <c r="N321" s="60"/>
      <c r="O321" s="60"/>
      <c r="Q321" s="62"/>
      <c r="R321" s="4"/>
    </row>
    <row r="322" spans="1:18" ht="13.5" customHeight="1" x14ac:dyDescent="0.2">
      <c r="A322" s="24" t="s">
        <v>579</v>
      </c>
      <c r="B322" s="25" t="s">
        <v>621</v>
      </c>
      <c r="C322" s="25" t="s">
        <v>622</v>
      </c>
      <c r="D322" s="26">
        <v>6</v>
      </c>
      <c r="E322" s="63"/>
      <c r="F322" s="27">
        <v>8.5500000000000007</v>
      </c>
      <c r="G322" s="28">
        <v>4.6000000000000005</v>
      </c>
      <c r="H322" s="27">
        <f>E322*G322</f>
        <v>0</v>
      </c>
      <c r="J322" s="5">
        <v>2.75</v>
      </c>
      <c r="K322" s="6"/>
      <c r="L322" s="6"/>
      <c r="M322" s="60"/>
      <c r="N322" s="60"/>
      <c r="O322" s="60"/>
      <c r="Q322" s="62"/>
      <c r="R322" s="4"/>
    </row>
    <row r="323" spans="1:18" ht="13.5" customHeight="1" x14ac:dyDescent="0.2">
      <c r="A323" s="24" t="s">
        <v>579</v>
      </c>
      <c r="B323" s="30" t="s">
        <v>623</v>
      </c>
      <c r="C323" s="25" t="s">
        <v>624</v>
      </c>
      <c r="D323" s="26">
        <v>12</v>
      </c>
      <c r="E323" s="63"/>
      <c r="F323" s="27">
        <v>10.850000000000001</v>
      </c>
      <c r="G323" s="28">
        <v>5.9</v>
      </c>
      <c r="H323" s="27">
        <f>E323*G323</f>
        <v>0</v>
      </c>
      <c r="J323" s="5">
        <v>3.5</v>
      </c>
      <c r="K323" s="6"/>
      <c r="L323" s="6"/>
      <c r="M323" s="60"/>
      <c r="N323" s="60"/>
      <c r="O323" s="60"/>
      <c r="Q323" s="62"/>
      <c r="R323" s="4"/>
    </row>
    <row r="324" spans="1:18" ht="13.5" customHeight="1" x14ac:dyDescent="0.2">
      <c r="A324" s="24" t="s">
        <v>579</v>
      </c>
      <c r="B324" s="25" t="s">
        <v>602</v>
      </c>
      <c r="C324" s="25" t="s">
        <v>603</v>
      </c>
      <c r="D324" s="26">
        <v>12</v>
      </c>
      <c r="E324" s="63"/>
      <c r="F324" s="27">
        <v>3.6500000000000004</v>
      </c>
      <c r="G324" s="27">
        <v>1.85</v>
      </c>
      <c r="H324" s="27">
        <f>E324*G324</f>
        <v>0</v>
      </c>
      <c r="J324" s="5">
        <v>1.1000000000000001</v>
      </c>
      <c r="K324" s="6"/>
      <c r="L324" s="6"/>
      <c r="M324" s="60"/>
      <c r="N324" s="60"/>
      <c r="O324" s="60"/>
      <c r="Q324" s="62"/>
      <c r="R324" s="4"/>
    </row>
    <row r="325" spans="1:18" ht="13.5" customHeight="1" x14ac:dyDescent="0.2">
      <c r="A325" s="24" t="s">
        <v>579</v>
      </c>
      <c r="B325" s="30" t="s">
        <v>595</v>
      </c>
      <c r="C325" s="25" t="s">
        <v>596</v>
      </c>
      <c r="D325" s="26">
        <v>12</v>
      </c>
      <c r="E325" s="63"/>
      <c r="F325" s="27">
        <v>2.5</v>
      </c>
      <c r="G325" s="27">
        <v>1.25</v>
      </c>
      <c r="H325" s="27">
        <f>E325*G325</f>
        <v>0</v>
      </c>
      <c r="J325" s="5">
        <v>0.75</v>
      </c>
      <c r="K325" s="6"/>
      <c r="L325" s="6"/>
      <c r="M325" s="60"/>
      <c r="N325" s="60"/>
      <c r="O325" s="60"/>
      <c r="Q325" s="62"/>
      <c r="R325" s="4"/>
    </row>
    <row r="326" spans="1:18" ht="13.5" customHeight="1" x14ac:dyDescent="0.2">
      <c r="A326" s="24" t="s">
        <v>579</v>
      </c>
      <c r="B326" s="30" t="s">
        <v>611</v>
      </c>
      <c r="C326" s="25" t="s">
        <v>612</v>
      </c>
      <c r="D326" s="26">
        <v>12</v>
      </c>
      <c r="E326" s="63"/>
      <c r="F326" s="27">
        <v>5.45</v>
      </c>
      <c r="G326" s="28">
        <v>2.95</v>
      </c>
      <c r="H326" s="27">
        <f>E326*G326</f>
        <v>0</v>
      </c>
      <c r="J326" s="5">
        <v>1.75</v>
      </c>
      <c r="K326" s="6"/>
      <c r="L326" s="6"/>
      <c r="M326" s="60"/>
      <c r="N326" s="60"/>
      <c r="O326" s="60"/>
      <c r="Q326" s="62"/>
      <c r="R326" s="4"/>
    </row>
    <row r="327" spans="1:18" ht="13.5" customHeight="1" x14ac:dyDescent="0.2">
      <c r="A327" s="24" t="s">
        <v>627</v>
      </c>
      <c r="B327" s="25" t="s">
        <v>629</v>
      </c>
      <c r="C327" s="25" t="s">
        <v>630</v>
      </c>
      <c r="D327" s="26">
        <v>60</v>
      </c>
      <c r="E327" s="63"/>
      <c r="F327" s="27">
        <v>1.3</v>
      </c>
      <c r="G327" s="27">
        <v>0.65</v>
      </c>
      <c r="H327" s="27">
        <f>E327*G327</f>
        <v>0</v>
      </c>
      <c r="J327" s="5">
        <v>0.4</v>
      </c>
      <c r="K327" s="6"/>
      <c r="L327" s="6"/>
      <c r="M327" s="60"/>
      <c r="N327" s="60"/>
      <c r="O327" s="60"/>
      <c r="Q327" s="62"/>
      <c r="R327" s="4"/>
    </row>
    <row r="328" spans="1:18" ht="13.5" customHeight="1" x14ac:dyDescent="0.2">
      <c r="A328" s="24" t="s">
        <v>627</v>
      </c>
      <c r="B328" s="25" t="s">
        <v>628</v>
      </c>
      <c r="C328" s="25" t="s">
        <v>581</v>
      </c>
      <c r="D328" s="26">
        <v>60</v>
      </c>
      <c r="E328" s="63"/>
      <c r="F328" s="27">
        <v>1.1500000000000001</v>
      </c>
      <c r="G328" s="27">
        <v>0.60000000000000009</v>
      </c>
      <c r="H328" s="27">
        <f>E328*G328</f>
        <v>0</v>
      </c>
      <c r="J328" s="5">
        <v>0.35</v>
      </c>
      <c r="K328" s="6"/>
      <c r="L328" s="6"/>
      <c r="M328" s="60"/>
      <c r="N328" s="60"/>
      <c r="O328" s="60"/>
      <c r="Q328" s="62"/>
      <c r="R328" s="4"/>
    </row>
    <row r="329" spans="1:18" ht="13.5" customHeight="1" x14ac:dyDescent="0.2">
      <c r="A329" s="24" t="s">
        <v>627</v>
      </c>
      <c r="B329" s="25" t="s">
        <v>636</v>
      </c>
      <c r="C329" s="25" t="s">
        <v>637</v>
      </c>
      <c r="D329" s="26">
        <v>24</v>
      </c>
      <c r="E329" s="63"/>
      <c r="F329" s="27">
        <v>2.8000000000000003</v>
      </c>
      <c r="G329" s="27">
        <v>1.4500000000000002</v>
      </c>
      <c r="H329" s="27">
        <f>E329*G329</f>
        <v>0</v>
      </c>
      <c r="J329" s="5">
        <v>0.85</v>
      </c>
      <c r="K329" s="6"/>
      <c r="L329" s="6"/>
      <c r="M329" s="60"/>
      <c r="N329" s="60"/>
      <c r="O329" s="60"/>
      <c r="Q329" s="62"/>
      <c r="R329" s="4"/>
    </row>
    <row r="330" spans="1:18" ht="13.5" customHeight="1" x14ac:dyDescent="0.2">
      <c r="A330" s="24" t="s">
        <v>627</v>
      </c>
      <c r="B330" s="25" t="s">
        <v>632</v>
      </c>
      <c r="C330" s="25" t="s">
        <v>588</v>
      </c>
      <c r="D330" s="26">
        <v>60</v>
      </c>
      <c r="E330" s="63"/>
      <c r="F330" s="27">
        <v>1.6500000000000001</v>
      </c>
      <c r="G330" s="27">
        <v>0.85000000000000009</v>
      </c>
      <c r="H330" s="27">
        <f>E330*G330</f>
        <v>0</v>
      </c>
      <c r="J330" s="5">
        <v>0.5</v>
      </c>
      <c r="K330" s="6"/>
      <c r="L330" s="6"/>
      <c r="M330" s="60"/>
      <c r="N330" s="60"/>
      <c r="O330" s="60"/>
      <c r="Q330" s="62"/>
      <c r="R330" s="4"/>
    </row>
    <row r="331" spans="1:18" ht="13.5" customHeight="1" x14ac:dyDescent="0.2">
      <c r="A331" s="24" t="s">
        <v>627</v>
      </c>
      <c r="B331" s="25" t="s">
        <v>660</v>
      </c>
      <c r="C331" s="25" t="s">
        <v>614</v>
      </c>
      <c r="D331" s="26">
        <v>6</v>
      </c>
      <c r="E331" s="63"/>
      <c r="F331" s="27">
        <v>7</v>
      </c>
      <c r="G331" s="28">
        <v>3.8000000000000003</v>
      </c>
      <c r="H331" s="27">
        <f>E331*G331</f>
        <v>0</v>
      </c>
      <c r="J331" s="5">
        <v>2.25</v>
      </c>
      <c r="K331" s="6"/>
      <c r="L331" s="6"/>
      <c r="M331" s="60"/>
      <c r="N331" s="60"/>
      <c r="O331" s="60"/>
      <c r="Q331" s="62"/>
      <c r="R331" s="4"/>
    </row>
    <row r="332" spans="1:18" ht="13.5" customHeight="1" x14ac:dyDescent="0.2">
      <c r="A332" s="24" t="s">
        <v>627</v>
      </c>
      <c r="B332" s="25" t="s">
        <v>631</v>
      </c>
      <c r="C332" s="25" t="s">
        <v>586</v>
      </c>
      <c r="D332" s="26">
        <v>48</v>
      </c>
      <c r="E332" s="63"/>
      <c r="F332" s="27">
        <v>1.5</v>
      </c>
      <c r="G332" s="27">
        <v>0.75</v>
      </c>
      <c r="H332" s="27">
        <f>E332*G332</f>
        <v>0</v>
      </c>
      <c r="J332" s="5">
        <v>0.45</v>
      </c>
      <c r="K332" s="6"/>
      <c r="L332" s="6"/>
      <c r="M332" s="60"/>
      <c r="N332" s="60"/>
      <c r="O332" s="60"/>
      <c r="Q332" s="62"/>
      <c r="R332" s="4"/>
    </row>
    <row r="333" spans="1:18" ht="13.5" customHeight="1" x14ac:dyDescent="0.2">
      <c r="A333" s="24" t="s">
        <v>627</v>
      </c>
      <c r="B333" s="25" t="s">
        <v>638</v>
      </c>
      <c r="C333" s="25" t="s">
        <v>592</v>
      </c>
      <c r="D333" s="26">
        <v>24</v>
      </c>
      <c r="E333" s="63"/>
      <c r="F333" s="27">
        <v>2.8000000000000003</v>
      </c>
      <c r="G333" s="27">
        <v>1.4500000000000002</v>
      </c>
      <c r="H333" s="27">
        <f>E333*G333</f>
        <v>0</v>
      </c>
      <c r="J333" s="5">
        <v>0.85</v>
      </c>
      <c r="K333" s="6"/>
      <c r="L333" s="6"/>
      <c r="M333" s="60"/>
      <c r="N333" s="60"/>
      <c r="O333" s="60"/>
      <c r="Q333" s="62"/>
      <c r="R333" s="4"/>
    </row>
    <row r="334" spans="1:18" ht="13.5" customHeight="1" x14ac:dyDescent="0.2">
      <c r="A334" s="24" t="s">
        <v>627</v>
      </c>
      <c r="B334" s="25" t="s">
        <v>639</v>
      </c>
      <c r="C334" s="25" t="s">
        <v>640</v>
      </c>
      <c r="D334" s="26">
        <v>24</v>
      </c>
      <c r="E334" s="63"/>
      <c r="F334" s="27">
        <v>2.8000000000000003</v>
      </c>
      <c r="G334" s="27">
        <v>1.4500000000000002</v>
      </c>
      <c r="H334" s="27">
        <f>E334*G334</f>
        <v>0</v>
      </c>
      <c r="J334" s="5">
        <v>0.85</v>
      </c>
      <c r="K334" s="6"/>
      <c r="L334" s="6"/>
      <c r="M334" s="60"/>
      <c r="N334" s="60"/>
      <c r="O334" s="60"/>
      <c r="Q334" s="62"/>
      <c r="R334" s="4"/>
    </row>
    <row r="335" spans="1:18" ht="13.5" customHeight="1" x14ac:dyDescent="0.2">
      <c r="A335" s="24" t="s">
        <v>627</v>
      </c>
      <c r="B335" s="30" t="s">
        <v>644</v>
      </c>
      <c r="C335" s="25" t="s">
        <v>605</v>
      </c>
      <c r="D335" s="26">
        <v>24</v>
      </c>
      <c r="E335" s="63"/>
      <c r="F335" s="27">
        <v>4.1500000000000004</v>
      </c>
      <c r="G335" s="27">
        <v>2.1</v>
      </c>
      <c r="H335" s="27">
        <f>E335*G335</f>
        <v>0</v>
      </c>
      <c r="J335" s="5">
        <v>1.25</v>
      </c>
      <c r="K335" s="6"/>
      <c r="L335" s="6"/>
      <c r="M335" s="60"/>
      <c r="N335" s="60"/>
      <c r="O335" s="60"/>
      <c r="Q335" s="62"/>
      <c r="R335" s="4"/>
    </row>
    <row r="336" spans="1:18" ht="13.5" customHeight="1" x14ac:dyDescent="0.2">
      <c r="A336" s="24" t="s">
        <v>627</v>
      </c>
      <c r="B336" s="25" t="s">
        <v>633</v>
      </c>
      <c r="C336" s="25" t="s">
        <v>590</v>
      </c>
      <c r="D336" s="26">
        <v>12</v>
      </c>
      <c r="E336" s="63"/>
      <c r="F336" s="27">
        <v>1.6500000000000001</v>
      </c>
      <c r="G336" s="27">
        <v>0.85000000000000009</v>
      </c>
      <c r="H336" s="27">
        <f>E336*G336</f>
        <v>0</v>
      </c>
      <c r="J336" s="5">
        <v>0.5</v>
      </c>
      <c r="K336" s="6"/>
      <c r="L336" s="6"/>
      <c r="M336" s="60"/>
      <c r="N336" s="60"/>
      <c r="O336" s="60"/>
      <c r="Q336" s="62"/>
      <c r="R336" s="4"/>
    </row>
    <row r="337" spans="1:18" ht="13.5" customHeight="1" x14ac:dyDescent="0.2">
      <c r="A337" s="24" t="s">
        <v>627</v>
      </c>
      <c r="B337" s="25" t="s">
        <v>642</v>
      </c>
      <c r="C337" s="25" t="s">
        <v>599</v>
      </c>
      <c r="D337" s="26">
        <v>24</v>
      </c>
      <c r="E337" s="63"/>
      <c r="F337" s="27">
        <v>3.6500000000000004</v>
      </c>
      <c r="G337" s="27">
        <v>1.85</v>
      </c>
      <c r="H337" s="27">
        <f>E337*G337</f>
        <v>0</v>
      </c>
      <c r="J337" s="5">
        <v>1.1000000000000001</v>
      </c>
      <c r="K337" s="6"/>
      <c r="L337" s="6"/>
      <c r="M337" s="60"/>
      <c r="N337" s="60"/>
      <c r="O337" s="60"/>
      <c r="Q337" s="62"/>
      <c r="R337" s="4"/>
    </row>
    <row r="338" spans="1:18" ht="13.5" customHeight="1" x14ac:dyDescent="0.2">
      <c r="A338" s="24" t="s">
        <v>627</v>
      </c>
      <c r="B338" s="30" t="s">
        <v>645</v>
      </c>
      <c r="C338" s="25" t="s">
        <v>599</v>
      </c>
      <c r="D338" s="26">
        <v>24</v>
      </c>
      <c r="E338" s="63"/>
      <c r="F338" s="27">
        <v>4.1500000000000004</v>
      </c>
      <c r="G338" s="27">
        <v>2.1</v>
      </c>
      <c r="H338" s="27">
        <f>E338*G338</f>
        <v>0</v>
      </c>
      <c r="J338" s="5">
        <v>1.25</v>
      </c>
      <c r="K338" s="6"/>
      <c r="L338" s="6"/>
      <c r="M338" s="60"/>
      <c r="N338" s="60"/>
      <c r="O338" s="60"/>
      <c r="Q338" s="62"/>
      <c r="R338" s="4"/>
    </row>
    <row r="339" spans="1:18" ht="13.5" customHeight="1" x14ac:dyDescent="0.2">
      <c r="A339" s="24" t="s">
        <v>627</v>
      </c>
      <c r="B339" s="30" t="s">
        <v>634</v>
      </c>
      <c r="C339" s="25" t="s">
        <v>594</v>
      </c>
      <c r="D339" s="26">
        <v>24</v>
      </c>
      <c r="E339" s="63"/>
      <c r="F339" s="27">
        <v>2.5</v>
      </c>
      <c r="G339" s="27">
        <v>1.25</v>
      </c>
      <c r="H339" s="27">
        <f>E339*G339</f>
        <v>0</v>
      </c>
      <c r="J339" s="5">
        <v>0.75</v>
      </c>
      <c r="K339" s="6"/>
      <c r="L339" s="6"/>
      <c r="M339" s="60"/>
      <c r="N339" s="60"/>
      <c r="O339" s="60"/>
      <c r="Q339" s="62"/>
      <c r="R339" s="4"/>
    </row>
    <row r="340" spans="1:18" ht="13.5" customHeight="1" x14ac:dyDescent="0.2">
      <c r="A340" s="24" t="s">
        <v>627</v>
      </c>
      <c r="B340" s="25" t="s">
        <v>656</v>
      </c>
      <c r="C340" s="25" t="s">
        <v>657</v>
      </c>
      <c r="D340" s="26">
        <v>12</v>
      </c>
      <c r="E340" s="63"/>
      <c r="F340" s="27">
        <v>5.45</v>
      </c>
      <c r="G340" s="28">
        <v>2.95</v>
      </c>
      <c r="H340" s="27">
        <f>E340*G340</f>
        <v>0</v>
      </c>
      <c r="J340" s="5">
        <v>1.75</v>
      </c>
      <c r="K340" s="6"/>
      <c r="L340" s="6"/>
      <c r="M340" s="60"/>
      <c r="N340" s="60"/>
      <c r="O340" s="60"/>
      <c r="Q340" s="62"/>
      <c r="R340" s="4"/>
    </row>
    <row r="341" spans="1:18" ht="13.5" customHeight="1" x14ac:dyDescent="0.2">
      <c r="A341" s="24" t="s">
        <v>627</v>
      </c>
      <c r="B341" s="25" t="s">
        <v>661</v>
      </c>
      <c r="C341" s="25" t="s">
        <v>616</v>
      </c>
      <c r="D341" s="26">
        <v>12</v>
      </c>
      <c r="E341" s="63"/>
      <c r="F341" s="27">
        <v>7.75</v>
      </c>
      <c r="G341" s="28">
        <v>4.2</v>
      </c>
      <c r="H341" s="27">
        <f>E341*G341</f>
        <v>0</v>
      </c>
      <c r="J341" s="5">
        <v>2.5</v>
      </c>
      <c r="K341" s="6"/>
      <c r="L341" s="6"/>
      <c r="M341" s="60"/>
      <c r="N341" s="60"/>
      <c r="O341" s="60"/>
      <c r="Q341" s="62"/>
      <c r="R341" s="4"/>
    </row>
    <row r="342" spans="1:18" ht="13.5" customHeight="1" x14ac:dyDescent="0.2">
      <c r="A342" s="24" t="s">
        <v>627</v>
      </c>
      <c r="B342" s="30" t="s">
        <v>641</v>
      </c>
      <c r="C342" s="25" t="s">
        <v>601</v>
      </c>
      <c r="D342" s="26">
        <v>24</v>
      </c>
      <c r="E342" s="63"/>
      <c r="F342" s="27">
        <v>3.3000000000000003</v>
      </c>
      <c r="G342" s="27">
        <v>1.7000000000000002</v>
      </c>
      <c r="H342" s="27">
        <f>E342*G342</f>
        <v>0</v>
      </c>
      <c r="J342" s="5">
        <v>1</v>
      </c>
      <c r="K342" s="6"/>
      <c r="L342" s="6"/>
      <c r="M342" s="60"/>
      <c r="N342" s="60"/>
      <c r="O342" s="60"/>
      <c r="Q342" s="62"/>
      <c r="R342" s="4"/>
    </row>
    <row r="343" spans="1:18" ht="13.5" customHeight="1" x14ac:dyDescent="0.2">
      <c r="A343" s="24" t="s">
        <v>627</v>
      </c>
      <c r="B343" s="25" t="s">
        <v>673</v>
      </c>
      <c r="C343" s="25" t="s">
        <v>626</v>
      </c>
      <c r="D343" s="26">
        <v>12</v>
      </c>
      <c r="E343" s="63"/>
      <c r="F343" s="27">
        <v>12.4</v>
      </c>
      <c r="G343" s="28">
        <v>6.7</v>
      </c>
      <c r="H343" s="27">
        <f>E343*G343</f>
        <v>0</v>
      </c>
      <c r="J343" s="5">
        <v>4</v>
      </c>
      <c r="K343" s="6"/>
      <c r="L343" s="6"/>
      <c r="M343" s="60"/>
      <c r="N343" s="60"/>
      <c r="O343" s="60"/>
      <c r="Q343" s="62"/>
      <c r="R343" s="4"/>
    </row>
    <row r="344" spans="1:18" ht="13.5" customHeight="1" x14ac:dyDescent="0.2">
      <c r="A344" s="24" t="s">
        <v>627</v>
      </c>
      <c r="B344" s="30" t="s">
        <v>674</v>
      </c>
      <c r="C344" s="25" t="s">
        <v>675</v>
      </c>
      <c r="D344" s="26">
        <v>12</v>
      </c>
      <c r="E344" s="63"/>
      <c r="F344" s="27">
        <v>14.5</v>
      </c>
      <c r="G344" s="28">
        <v>8.4</v>
      </c>
      <c r="H344" s="27">
        <f>E344*G344</f>
        <v>0</v>
      </c>
      <c r="J344" s="5">
        <v>5</v>
      </c>
      <c r="K344" s="6"/>
      <c r="L344" s="6"/>
      <c r="M344" s="60"/>
      <c r="N344" s="60"/>
      <c r="O344" s="60"/>
      <c r="Q344" s="62"/>
      <c r="R344" s="4"/>
    </row>
    <row r="345" spans="1:18" ht="13.5" customHeight="1" x14ac:dyDescent="0.2">
      <c r="A345" s="24" t="s">
        <v>627</v>
      </c>
      <c r="B345" s="25" t="s">
        <v>668</v>
      </c>
      <c r="C345" s="25" t="s">
        <v>669</v>
      </c>
      <c r="D345" s="26">
        <v>12</v>
      </c>
      <c r="E345" s="63"/>
      <c r="F345" s="27">
        <v>10.850000000000001</v>
      </c>
      <c r="G345" s="28">
        <v>5.9</v>
      </c>
      <c r="H345" s="27">
        <f>E345*G345</f>
        <v>0</v>
      </c>
      <c r="J345" s="5">
        <v>3.5</v>
      </c>
      <c r="K345" s="6"/>
      <c r="L345" s="6"/>
      <c r="M345" s="60"/>
      <c r="N345" s="60"/>
      <c r="O345" s="60"/>
      <c r="Q345" s="62"/>
      <c r="R345" s="4"/>
    </row>
    <row r="346" spans="1:18" ht="13.5" customHeight="1" x14ac:dyDescent="0.2">
      <c r="A346" s="24" t="s">
        <v>627</v>
      </c>
      <c r="B346" s="25" t="s">
        <v>663</v>
      </c>
      <c r="C346" s="25" t="s">
        <v>551</v>
      </c>
      <c r="D346" s="26">
        <v>6</v>
      </c>
      <c r="E346" s="63"/>
      <c r="F346" s="27">
        <v>9.3000000000000007</v>
      </c>
      <c r="G346" s="28">
        <v>5.0500000000000007</v>
      </c>
      <c r="H346" s="27">
        <f>E346*G346</f>
        <v>0</v>
      </c>
      <c r="J346" s="5">
        <v>3</v>
      </c>
      <c r="K346" s="6"/>
      <c r="L346" s="6"/>
      <c r="M346" s="60"/>
      <c r="N346" s="60"/>
      <c r="O346" s="60"/>
      <c r="Q346" s="62"/>
      <c r="R346" s="4"/>
    </row>
    <row r="347" spans="1:18" ht="13.5" customHeight="1" x14ac:dyDescent="0.2">
      <c r="A347" s="24" t="s">
        <v>627</v>
      </c>
      <c r="B347" s="30" t="s">
        <v>664</v>
      </c>
      <c r="C347" s="25" t="s">
        <v>665</v>
      </c>
      <c r="D347" s="26">
        <v>12</v>
      </c>
      <c r="E347" s="63"/>
      <c r="F347" s="27">
        <v>9.3000000000000007</v>
      </c>
      <c r="G347" s="28">
        <v>5.0500000000000007</v>
      </c>
      <c r="H347" s="27">
        <f>E347*G347</f>
        <v>0</v>
      </c>
      <c r="J347" s="5">
        <v>3</v>
      </c>
      <c r="K347" s="6"/>
      <c r="L347" s="6"/>
      <c r="M347" s="60"/>
      <c r="N347" s="60"/>
      <c r="O347" s="60"/>
      <c r="Q347" s="62"/>
      <c r="R347" s="4"/>
    </row>
    <row r="348" spans="1:18" ht="13.5" customHeight="1" x14ac:dyDescent="0.2">
      <c r="A348" s="24" t="s">
        <v>627</v>
      </c>
      <c r="B348" s="25" t="s">
        <v>646</v>
      </c>
      <c r="C348" s="25" t="s">
        <v>647</v>
      </c>
      <c r="D348" s="26">
        <v>12</v>
      </c>
      <c r="E348" s="63"/>
      <c r="F348" s="27">
        <v>4.1500000000000004</v>
      </c>
      <c r="G348" s="27">
        <v>2.1</v>
      </c>
      <c r="H348" s="27">
        <f>E348*G348</f>
        <v>0</v>
      </c>
      <c r="J348" s="5">
        <v>1.25</v>
      </c>
      <c r="K348" s="6"/>
      <c r="L348" s="6"/>
      <c r="M348" s="60"/>
      <c r="N348" s="60"/>
      <c r="O348" s="60"/>
      <c r="Q348" s="62"/>
      <c r="R348" s="4"/>
    </row>
    <row r="349" spans="1:18" ht="13.5" customHeight="1" x14ac:dyDescent="0.2">
      <c r="A349" s="24" t="s">
        <v>627</v>
      </c>
      <c r="B349" s="25" t="s">
        <v>648</v>
      </c>
      <c r="C349" s="25" t="s">
        <v>596</v>
      </c>
      <c r="D349" s="26">
        <v>12</v>
      </c>
      <c r="E349" s="63"/>
      <c r="F349" s="27">
        <v>4.1500000000000004</v>
      </c>
      <c r="G349" s="27">
        <v>2.1</v>
      </c>
      <c r="H349" s="27">
        <f>E349*G349</f>
        <v>0</v>
      </c>
      <c r="J349" s="5">
        <v>1.25</v>
      </c>
      <c r="K349" s="6"/>
      <c r="L349" s="6"/>
      <c r="M349" s="60"/>
      <c r="N349" s="60"/>
      <c r="O349" s="60"/>
      <c r="Q349" s="62"/>
      <c r="R349" s="4"/>
    </row>
    <row r="350" spans="1:18" ht="13.5" customHeight="1" x14ac:dyDescent="0.2">
      <c r="A350" s="24" t="s">
        <v>627</v>
      </c>
      <c r="B350" s="30" t="s">
        <v>653</v>
      </c>
      <c r="C350" s="25" t="s">
        <v>529</v>
      </c>
      <c r="D350" s="26">
        <v>12</v>
      </c>
      <c r="E350" s="63"/>
      <c r="F350" s="27">
        <v>4.95</v>
      </c>
      <c r="G350" s="27">
        <v>2.5</v>
      </c>
      <c r="H350" s="27">
        <f>E350*G350</f>
        <v>0</v>
      </c>
      <c r="J350" s="5">
        <v>1.5</v>
      </c>
      <c r="K350" s="6"/>
      <c r="L350" s="6"/>
      <c r="M350" s="60"/>
      <c r="N350" s="60"/>
      <c r="O350" s="60"/>
      <c r="Q350" s="62"/>
      <c r="R350" s="4"/>
    </row>
    <row r="351" spans="1:18" ht="13.5" customHeight="1" x14ac:dyDescent="0.2">
      <c r="A351" s="24" t="s">
        <v>627</v>
      </c>
      <c r="B351" s="30" t="s">
        <v>658</v>
      </c>
      <c r="C351" s="25" t="s">
        <v>610</v>
      </c>
      <c r="D351" s="26">
        <v>12</v>
      </c>
      <c r="E351" s="63"/>
      <c r="F351" s="27">
        <v>5.45</v>
      </c>
      <c r="G351" s="28">
        <v>2.95</v>
      </c>
      <c r="H351" s="27">
        <f>E351*G351</f>
        <v>0</v>
      </c>
      <c r="J351" s="5">
        <v>1.75</v>
      </c>
      <c r="K351" s="6"/>
      <c r="L351" s="6"/>
      <c r="M351" s="60"/>
      <c r="N351" s="60"/>
      <c r="O351" s="60"/>
      <c r="Q351" s="62"/>
      <c r="R351" s="4"/>
    </row>
    <row r="352" spans="1:18" ht="13.5" customHeight="1" x14ac:dyDescent="0.2">
      <c r="A352" s="24" t="s">
        <v>627</v>
      </c>
      <c r="B352" s="25" t="s">
        <v>659</v>
      </c>
      <c r="C352" s="25" t="s">
        <v>610</v>
      </c>
      <c r="D352" s="26">
        <v>12</v>
      </c>
      <c r="E352" s="63"/>
      <c r="F352" s="27">
        <v>5.45</v>
      </c>
      <c r="G352" s="28">
        <v>2.95</v>
      </c>
      <c r="H352" s="27">
        <f>E352*G352</f>
        <v>0</v>
      </c>
      <c r="J352" s="5">
        <v>1.75</v>
      </c>
      <c r="K352" s="6"/>
      <c r="L352" s="6"/>
      <c r="M352" s="60"/>
      <c r="N352" s="60"/>
      <c r="O352" s="60"/>
      <c r="Q352" s="62"/>
      <c r="R352" s="4"/>
    </row>
    <row r="353" spans="1:18" ht="13.5" customHeight="1" x14ac:dyDescent="0.2">
      <c r="A353" s="24" t="s">
        <v>627</v>
      </c>
      <c r="B353" s="30" t="s">
        <v>662</v>
      </c>
      <c r="C353" s="25" t="s">
        <v>622</v>
      </c>
      <c r="D353" s="26">
        <v>6</v>
      </c>
      <c r="E353" s="63"/>
      <c r="F353" s="27">
        <v>8.5500000000000007</v>
      </c>
      <c r="G353" s="28">
        <v>4.6000000000000005</v>
      </c>
      <c r="H353" s="27">
        <f>E353*G353</f>
        <v>0</v>
      </c>
      <c r="J353" s="5">
        <v>2.75</v>
      </c>
      <c r="K353" s="6"/>
      <c r="L353" s="6"/>
      <c r="M353" s="60"/>
      <c r="N353" s="60"/>
      <c r="O353" s="60"/>
      <c r="Q353" s="62"/>
      <c r="R353" s="4"/>
    </row>
    <row r="354" spans="1:18" ht="13.5" customHeight="1" x14ac:dyDescent="0.2">
      <c r="A354" s="24" t="s">
        <v>627</v>
      </c>
      <c r="B354" s="30" t="s">
        <v>666</v>
      </c>
      <c r="C354" s="25" t="s">
        <v>667</v>
      </c>
      <c r="D354" s="26">
        <v>6</v>
      </c>
      <c r="E354" s="63"/>
      <c r="F354" s="27">
        <v>9.3000000000000007</v>
      </c>
      <c r="G354" s="28">
        <v>5.0500000000000007</v>
      </c>
      <c r="H354" s="27">
        <f>E354*G354</f>
        <v>0</v>
      </c>
      <c r="J354" s="5">
        <v>3</v>
      </c>
      <c r="K354" s="6"/>
      <c r="L354" s="6"/>
      <c r="M354" s="60"/>
      <c r="N354" s="60"/>
      <c r="O354" s="60"/>
      <c r="Q354" s="62"/>
      <c r="R354" s="4"/>
    </row>
    <row r="355" spans="1:18" ht="13.5" customHeight="1" x14ac:dyDescent="0.2">
      <c r="A355" s="24" t="s">
        <v>627</v>
      </c>
      <c r="B355" s="30" t="s">
        <v>676</v>
      </c>
      <c r="C355" s="25" t="s">
        <v>677</v>
      </c>
      <c r="D355" s="26">
        <v>4</v>
      </c>
      <c r="E355" s="63"/>
      <c r="F355" s="27">
        <v>17.400000000000002</v>
      </c>
      <c r="G355" s="28">
        <v>10.100000000000001</v>
      </c>
      <c r="H355" s="27">
        <f>E355*G355</f>
        <v>0</v>
      </c>
      <c r="J355" s="5">
        <v>6</v>
      </c>
      <c r="K355" s="6"/>
      <c r="L355" s="6"/>
      <c r="M355" s="60"/>
      <c r="N355" s="60"/>
      <c r="O355" s="60"/>
      <c r="Q355" s="62"/>
      <c r="R355" s="4"/>
    </row>
    <row r="356" spans="1:18" ht="13.5" customHeight="1" x14ac:dyDescent="0.2">
      <c r="A356" s="24" t="s">
        <v>627</v>
      </c>
      <c r="B356" s="30" t="s">
        <v>670</v>
      </c>
      <c r="C356" s="25" t="s">
        <v>671</v>
      </c>
      <c r="D356" s="26">
        <v>8</v>
      </c>
      <c r="E356" s="63"/>
      <c r="F356" s="27">
        <v>10.850000000000001</v>
      </c>
      <c r="G356" s="28">
        <v>5.9</v>
      </c>
      <c r="H356" s="27">
        <f>E356*G356</f>
        <v>0</v>
      </c>
      <c r="J356" s="5">
        <v>3.5</v>
      </c>
      <c r="K356" s="6"/>
      <c r="L356" s="6"/>
      <c r="M356" s="60"/>
      <c r="N356" s="60"/>
      <c r="O356" s="60"/>
      <c r="Q356" s="62"/>
      <c r="R356" s="4"/>
    </row>
    <row r="357" spans="1:18" ht="13.5" customHeight="1" x14ac:dyDescent="0.2">
      <c r="A357" s="24" t="s">
        <v>627</v>
      </c>
      <c r="B357" s="30" t="s">
        <v>651</v>
      </c>
      <c r="C357" s="25" t="s">
        <v>652</v>
      </c>
      <c r="D357" s="26">
        <v>12</v>
      </c>
      <c r="E357" s="63"/>
      <c r="F357" s="27">
        <v>4.45</v>
      </c>
      <c r="G357" s="27">
        <v>2.25</v>
      </c>
      <c r="H357" s="27">
        <f>E357*G357</f>
        <v>0</v>
      </c>
      <c r="J357" s="5">
        <v>1.35</v>
      </c>
      <c r="K357" s="6"/>
      <c r="L357" s="6"/>
      <c r="M357" s="60"/>
      <c r="N357" s="60"/>
      <c r="O357" s="60"/>
      <c r="Q357" s="62"/>
      <c r="R357" s="4"/>
    </row>
    <row r="358" spans="1:18" ht="13.5" customHeight="1" x14ac:dyDescent="0.2">
      <c r="A358" s="24" t="s">
        <v>627</v>
      </c>
      <c r="B358" s="25" t="s">
        <v>654</v>
      </c>
      <c r="C358" s="25" t="s">
        <v>655</v>
      </c>
      <c r="D358" s="26">
        <v>12</v>
      </c>
      <c r="E358" s="63"/>
      <c r="F358" s="27">
        <v>4.95</v>
      </c>
      <c r="G358" s="27">
        <v>2.5</v>
      </c>
      <c r="H358" s="27">
        <f>E358*G358</f>
        <v>0</v>
      </c>
      <c r="J358" s="5">
        <v>1.5</v>
      </c>
      <c r="K358" s="6"/>
      <c r="L358" s="6"/>
      <c r="M358" s="60"/>
      <c r="N358" s="60"/>
      <c r="O358" s="60"/>
      <c r="Q358" s="62"/>
      <c r="R358" s="4"/>
    </row>
    <row r="359" spans="1:18" ht="13.5" customHeight="1" x14ac:dyDescent="0.2">
      <c r="A359" s="24" t="s">
        <v>627</v>
      </c>
      <c r="B359" s="30" t="s">
        <v>672</v>
      </c>
      <c r="C359" s="25" t="s">
        <v>624</v>
      </c>
      <c r="D359" s="26">
        <v>12</v>
      </c>
      <c r="E359" s="63"/>
      <c r="F359" s="27">
        <v>10.850000000000001</v>
      </c>
      <c r="G359" s="28">
        <v>5.9</v>
      </c>
      <c r="H359" s="27">
        <f>E359*G359</f>
        <v>0</v>
      </c>
      <c r="J359" s="5">
        <v>3.5</v>
      </c>
      <c r="K359" s="6"/>
      <c r="L359" s="6"/>
      <c r="M359" s="60"/>
      <c r="N359" s="60"/>
      <c r="O359" s="60"/>
      <c r="Q359" s="62"/>
      <c r="R359" s="4"/>
    </row>
    <row r="360" spans="1:18" ht="13.5" customHeight="1" x14ac:dyDescent="0.2">
      <c r="A360" s="24" t="s">
        <v>627</v>
      </c>
      <c r="B360" s="25" t="s">
        <v>643</v>
      </c>
      <c r="C360" s="25" t="s">
        <v>603</v>
      </c>
      <c r="D360" s="26">
        <v>12</v>
      </c>
      <c r="E360" s="63"/>
      <c r="F360" s="27">
        <v>3.6500000000000004</v>
      </c>
      <c r="G360" s="27">
        <v>1.85</v>
      </c>
      <c r="H360" s="27">
        <f>E360*G360</f>
        <v>0</v>
      </c>
      <c r="J360" s="5">
        <v>1.1000000000000001</v>
      </c>
      <c r="K360" s="6"/>
      <c r="L360" s="6"/>
      <c r="M360" s="60"/>
      <c r="N360" s="60"/>
      <c r="O360" s="60"/>
      <c r="Q360" s="62"/>
      <c r="R360" s="4"/>
    </row>
    <row r="361" spans="1:18" ht="13.5" customHeight="1" x14ac:dyDescent="0.2">
      <c r="A361" s="24" t="s">
        <v>627</v>
      </c>
      <c r="B361" s="30" t="s">
        <v>649</v>
      </c>
      <c r="C361" s="25" t="s">
        <v>603</v>
      </c>
      <c r="D361" s="26">
        <v>12</v>
      </c>
      <c r="E361" s="63"/>
      <c r="F361" s="27">
        <v>4.1500000000000004</v>
      </c>
      <c r="G361" s="27">
        <v>2.1</v>
      </c>
      <c r="H361" s="27">
        <f>E361*G361</f>
        <v>0</v>
      </c>
      <c r="J361" s="5">
        <v>1.25</v>
      </c>
      <c r="K361" s="6"/>
      <c r="L361" s="6"/>
      <c r="M361" s="60"/>
      <c r="N361" s="60"/>
      <c r="O361" s="60"/>
      <c r="Q361" s="62"/>
      <c r="R361" s="4"/>
    </row>
    <row r="362" spans="1:18" ht="13.5" customHeight="1" x14ac:dyDescent="0.2">
      <c r="A362" s="24" t="s">
        <v>627</v>
      </c>
      <c r="B362" s="30" t="s">
        <v>650</v>
      </c>
      <c r="C362" s="25" t="s">
        <v>529</v>
      </c>
      <c r="D362" s="26">
        <v>12</v>
      </c>
      <c r="E362" s="63"/>
      <c r="F362" s="27">
        <v>4.1500000000000004</v>
      </c>
      <c r="G362" s="27">
        <v>2.1</v>
      </c>
      <c r="H362" s="27">
        <f>E362*G362</f>
        <v>0</v>
      </c>
      <c r="J362" s="5">
        <v>1.25</v>
      </c>
      <c r="K362" s="6"/>
      <c r="L362" s="6"/>
      <c r="M362" s="60"/>
      <c r="N362" s="60"/>
      <c r="O362" s="60"/>
      <c r="Q362" s="62"/>
      <c r="R362" s="4"/>
    </row>
    <row r="363" spans="1:18" ht="13.5" customHeight="1" x14ac:dyDescent="0.2">
      <c r="A363" s="24" t="s">
        <v>627</v>
      </c>
      <c r="B363" s="30" t="s">
        <v>635</v>
      </c>
      <c r="C363" s="25" t="s">
        <v>596</v>
      </c>
      <c r="D363" s="26">
        <v>12</v>
      </c>
      <c r="E363" s="63"/>
      <c r="F363" s="27">
        <v>2.5</v>
      </c>
      <c r="G363" s="27">
        <v>1.25</v>
      </c>
      <c r="H363" s="27">
        <f>E363*G363</f>
        <v>0</v>
      </c>
      <c r="J363" s="5">
        <v>0.75</v>
      </c>
      <c r="K363" s="6"/>
      <c r="L363" s="6"/>
      <c r="M363" s="60"/>
      <c r="N363" s="60"/>
      <c r="O363" s="60"/>
      <c r="Q363" s="62"/>
      <c r="R363" s="4"/>
    </row>
    <row r="364" spans="1:18" ht="13.5" customHeight="1" x14ac:dyDescent="0.2">
      <c r="A364" s="24" t="s">
        <v>678</v>
      </c>
      <c r="B364" s="30" t="s">
        <v>681</v>
      </c>
      <c r="C364" s="25" t="s">
        <v>682</v>
      </c>
      <c r="D364" s="26">
        <v>60</v>
      </c>
      <c r="E364" s="63"/>
      <c r="F364" s="27">
        <v>1.3</v>
      </c>
      <c r="G364" s="27">
        <v>0.65</v>
      </c>
      <c r="H364" s="27">
        <f>E364*G364</f>
        <v>0</v>
      </c>
      <c r="J364" s="5">
        <v>0.4</v>
      </c>
      <c r="K364" s="6"/>
      <c r="L364" s="6"/>
      <c r="M364" s="60"/>
      <c r="N364" s="60"/>
      <c r="O364" s="60"/>
      <c r="Q364" s="62"/>
      <c r="R364" s="4"/>
    </row>
    <row r="365" spans="1:18" ht="13.5" customHeight="1" x14ac:dyDescent="0.2">
      <c r="A365" s="24" t="s">
        <v>678</v>
      </c>
      <c r="B365" s="30" t="s">
        <v>679</v>
      </c>
      <c r="C365" s="25" t="s">
        <v>581</v>
      </c>
      <c r="D365" s="26">
        <v>60</v>
      </c>
      <c r="E365" s="63"/>
      <c r="F365" s="27">
        <v>1.1500000000000001</v>
      </c>
      <c r="G365" s="27">
        <v>0.60000000000000009</v>
      </c>
      <c r="H365" s="27">
        <f>E365*G365</f>
        <v>0</v>
      </c>
      <c r="J365" s="5">
        <v>0.35</v>
      </c>
      <c r="K365" s="6"/>
      <c r="L365" s="6"/>
      <c r="M365" s="60"/>
      <c r="N365" s="60"/>
      <c r="O365" s="60"/>
      <c r="Q365" s="62"/>
      <c r="R365" s="4"/>
    </row>
    <row r="366" spans="1:18" ht="13.5" customHeight="1" x14ac:dyDescent="0.2">
      <c r="A366" s="24" t="s">
        <v>678</v>
      </c>
      <c r="B366" s="30" t="s">
        <v>680</v>
      </c>
      <c r="C366" s="25" t="s">
        <v>581</v>
      </c>
      <c r="D366" s="26">
        <v>60</v>
      </c>
      <c r="E366" s="63"/>
      <c r="F366" s="27">
        <v>1.1500000000000001</v>
      </c>
      <c r="G366" s="27">
        <v>0.60000000000000009</v>
      </c>
      <c r="H366" s="27">
        <f>E366*G366</f>
        <v>0</v>
      </c>
      <c r="J366" s="5">
        <v>0.35</v>
      </c>
      <c r="K366" s="6"/>
      <c r="L366" s="6"/>
      <c r="M366" s="60"/>
      <c r="N366" s="60"/>
      <c r="O366" s="60"/>
      <c r="Q366" s="62"/>
      <c r="R366" s="4"/>
    </row>
    <row r="367" spans="1:18" ht="13.5" customHeight="1" x14ac:dyDescent="0.2">
      <c r="A367" s="24" t="s">
        <v>678</v>
      </c>
      <c r="B367" s="30" t="s">
        <v>707</v>
      </c>
      <c r="C367" s="25" t="s">
        <v>614</v>
      </c>
      <c r="D367" s="26">
        <v>6</v>
      </c>
      <c r="E367" s="63"/>
      <c r="F367" s="27">
        <v>7</v>
      </c>
      <c r="G367" s="28">
        <v>3.8000000000000003</v>
      </c>
      <c r="H367" s="27">
        <f>E367*G367</f>
        <v>0</v>
      </c>
      <c r="J367" s="5">
        <v>2.25</v>
      </c>
      <c r="K367" s="6"/>
      <c r="L367" s="6"/>
      <c r="M367" s="60"/>
      <c r="N367" s="60"/>
      <c r="O367" s="60"/>
      <c r="Q367" s="62"/>
      <c r="R367" s="4"/>
    </row>
    <row r="368" spans="1:18" ht="13.5" customHeight="1" x14ac:dyDescent="0.2">
      <c r="A368" s="24" t="s">
        <v>678</v>
      </c>
      <c r="B368" s="30" t="s">
        <v>683</v>
      </c>
      <c r="C368" s="25" t="s">
        <v>586</v>
      </c>
      <c r="D368" s="26">
        <v>48</v>
      </c>
      <c r="E368" s="63"/>
      <c r="F368" s="27">
        <v>1.5</v>
      </c>
      <c r="G368" s="27">
        <v>0.75</v>
      </c>
      <c r="H368" s="27">
        <f>E368*G368</f>
        <v>0</v>
      </c>
      <c r="J368" s="5">
        <v>0.45</v>
      </c>
      <c r="K368" s="6"/>
      <c r="L368" s="6"/>
      <c r="M368" s="60"/>
      <c r="N368" s="60"/>
      <c r="O368" s="60"/>
      <c r="Q368" s="62"/>
      <c r="R368" s="4"/>
    </row>
    <row r="369" spans="1:18" ht="13.5" customHeight="1" x14ac:dyDescent="0.2">
      <c r="A369" s="24" t="s">
        <v>678</v>
      </c>
      <c r="B369" s="25" t="s">
        <v>684</v>
      </c>
      <c r="C369" s="25" t="s">
        <v>586</v>
      </c>
      <c r="D369" s="26">
        <v>48</v>
      </c>
      <c r="E369" s="63"/>
      <c r="F369" s="27">
        <v>1.5</v>
      </c>
      <c r="G369" s="27">
        <v>0.75</v>
      </c>
      <c r="H369" s="27">
        <f>E369*G369</f>
        <v>0</v>
      </c>
      <c r="J369" s="5">
        <v>0.45</v>
      </c>
      <c r="K369" s="6"/>
      <c r="L369" s="6"/>
      <c r="M369" s="60"/>
      <c r="N369" s="60"/>
      <c r="O369" s="60"/>
      <c r="Q369" s="62"/>
      <c r="R369" s="4"/>
    </row>
    <row r="370" spans="1:18" ht="13.5" customHeight="1" x14ac:dyDescent="0.2">
      <c r="A370" s="24" t="s">
        <v>678</v>
      </c>
      <c r="B370" s="30" t="s">
        <v>690</v>
      </c>
      <c r="C370" s="25" t="s">
        <v>592</v>
      </c>
      <c r="D370" s="26">
        <v>24</v>
      </c>
      <c r="E370" s="63"/>
      <c r="F370" s="27">
        <v>2.8000000000000003</v>
      </c>
      <c r="G370" s="27">
        <v>1.4500000000000002</v>
      </c>
      <c r="H370" s="27">
        <f>E370*G370</f>
        <v>0</v>
      </c>
      <c r="J370" s="5">
        <v>0.85</v>
      </c>
      <c r="K370" s="6"/>
      <c r="L370" s="6"/>
      <c r="M370" s="60"/>
      <c r="N370" s="60"/>
      <c r="O370" s="60"/>
      <c r="Q370" s="62"/>
      <c r="R370" s="4"/>
    </row>
    <row r="371" spans="1:18" ht="13.5" customHeight="1" x14ac:dyDescent="0.2">
      <c r="A371" s="24" t="s">
        <v>678</v>
      </c>
      <c r="B371" s="30" t="s">
        <v>691</v>
      </c>
      <c r="C371" s="25" t="s">
        <v>592</v>
      </c>
      <c r="D371" s="26">
        <v>24</v>
      </c>
      <c r="E371" s="63"/>
      <c r="F371" s="27">
        <v>2.8000000000000003</v>
      </c>
      <c r="G371" s="27">
        <v>1.4500000000000002</v>
      </c>
      <c r="H371" s="27">
        <f>E371*G371</f>
        <v>0</v>
      </c>
      <c r="J371" s="5">
        <v>0.85</v>
      </c>
      <c r="K371" s="6"/>
      <c r="L371" s="6"/>
      <c r="M371" s="60"/>
      <c r="N371" s="60"/>
      <c r="O371" s="60"/>
      <c r="Q371" s="62"/>
      <c r="R371" s="4"/>
    </row>
    <row r="372" spans="1:18" ht="13.5" customHeight="1" x14ac:dyDescent="0.2">
      <c r="A372" s="24" t="s">
        <v>678</v>
      </c>
      <c r="B372" s="30" t="s">
        <v>685</v>
      </c>
      <c r="C372" s="25" t="s">
        <v>590</v>
      </c>
      <c r="D372" s="26">
        <v>12</v>
      </c>
      <c r="E372" s="63"/>
      <c r="F372" s="27">
        <v>1.6500000000000001</v>
      </c>
      <c r="G372" s="27">
        <v>0.85000000000000009</v>
      </c>
      <c r="H372" s="27">
        <f>E372*G372</f>
        <v>0</v>
      </c>
      <c r="J372" s="5">
        <v>0.5</v>
      </c>
      <c r="K372" s="6"/>
      <c r="L372" s="6"/>
      <c r="M372" s="60"/>
      <c r="N372" s="60"/>
      <c r="O372" s="60"/>
      <c r="Q372" s="62"/>
      <c r="R372" s="4"/>
    </row>
    <row r="373" spans="1:18" ht="13.5" customHeight="1" x14ac:dyDescent="0.2">
      <c r="A373" s="24" t="s">
        <v>678</v>
      </c>
      <c r="B373" s="30" t="s">
        <v>694</v>
      </c>
      <c r="C373" s="25" t="s">
        <v>599</v>
      </c>
      <c r="D373" s="26">
        <v>24</v>
      </c>
      <c r="E373" s="63"/>
      <c r="F373" s="27">
        <v>3.6500000000000004</v>
      </c>
      <c r="G373" s="27">
        <v>1.85</v>
      </c>
      <c r="H373" s="27">
        <f>E373*G373</f>
        <v>0</v>
      </c>
      <c r="J373" s="5">
        <v>1.1000000000000001</v>
      </c>
      <c r="K373" s="6"/>
      <c r="L373" s="6"/>
      <c r="M373" s="60"/>
      <c r="N373" s="60"/>
      <c r="O373" s="60"/>
      <c r="Q373" s="62"/>
      <c r="R373" s="4"/>
    </row>
    <row r="374" spans="1:18" ht="13.5" customHeight="1" x14ac:dyDescent="0.2">
      <c r="A374" s="24" t="s">
        <v>678</v>
      </c>
      <c r="B374" s="30" t="s">
        <v>695</v>
      </c>
      <c r="C374" s="25" t="s">
        <v>599</v>
      </c>
      <c r="D374" s="26">
        <v>24</v>
      </c>
      <c r="E374" s="63"/>
      <c r="F374" s="27">
        <v>3.6500000000000004</v>
      </c>
      <c r="G374" s="27">
        <v>1.85</v>
      </c>
      <c r="H374" s="27">
        <f>E374*G374</f>
        <v>0</v>
      </c>
      <c r="J374" s="5">
        <v>1.1000000000000001</v>
      </c>
      <c r="K374" s="6"/>
      <c r="L374" s="6"/>
      <c r="M374" s="60"/>
      <c r="N374" s="60"/>
      <c r="O374" s="60"/>
      <c r="Q374" s="62"/>
      <c r="R374" s="4"/>
    </row>
    <row r="375" spans="1:18" ht="13.5" customHeight="1" x14ac:dyDescent="0.2">
      <c r="A375" s="24" t="s">
        <v>678</v>
      </c>
      <c r="B375" s="30" t="s">
        <v>686</v>
      </c>
      <c r="C375" s="25" t="s">
        <v>687</v>
      </c>
      <c r="D375" s="26">
        <v>24</v>
      </c>
      <c r="E375" s="63"/>
      <c r="F375" s="27">
        <v>2.5</v>
      </c>
      <c r="G375" s="27">
        <v>1.25</v>
      </c>
      <c r="H375" s="27">
        <f>E375*G375</f>
        <v>0</v>
      </c>
      <c r="J375" s="5">
        <v>0.75</v>
      </c>
      <c r="K375" s="6"/>
      <c r="L375" s="6"/>
      <c r="M375" s="60"/>
      <c r="N375" s="60"/>
      <c r="O375" s="60"/>
      <c r="Q375" s="62"/>
      <c r="R375" s="4"/>
    </row>
    <row r="376" spans="1:18" ht="13.5" customHeight="1" x14ac:dyDescent="0.2">
      <c r="A376" s="24" t="s">
        <v>678</v>
      </c>
      <c r="B376" s="30" t="s">
        <v>688</v>
      </c>
      <c r="C376" s="25" t="s">
        <v>594</v>
      </c>
      <c r="D376" s="26">
        <v>24</v>
      </c>
      <c r="E376" s="63"/>
      <c r="F376" s="27">
        <v>2.5</v>
      </c>
      <c r="G376" s="27">
        <v>1.25</v>
      </c>
      <c r="H376" s="27">
        <f>E376*G376</f>
        <v>0</v>
      </c>
      <c r="J376" s="5">
        <v>0.75</v>
      </c>
      <c r="K376" s="6"/>
      <c r="L376" s="6"/>
      <c r="M376" s="60"/>
      <c r="N376" s="60"/>
      <c r="O376" s="60"/>
      <c r="Q376" s="62"/>
      <c r="R376" s="4"/>
    </row>
    <row r="377" spans="1:18" ht="13.5" customHeight="1" x14ac:dyDescent="0.2">
      <c r="A377" s="24" t="s">
        <v>678</v>
      </c>
      <c r="B377" s="25" t="s">
        <v>702</v>
      </c>
      <c r="C377" s="25" t="s">
        <v>657</v>
      </c>
      <c r="D377" s="26">
        <v>12</v>
      </c>
      <c r="E377" s="63"/>
      <c r="F377" s="27">
        <v>5.45</v>
      </c>
      <c r="G377" s="28">
        <v>2.95</v>
      </c>
      <c r="H377" s="27">
        <f>E377*G377</f>
        <v>0</v>
      </c>
      <c r="J377" s="5">
        <v>1.75</v>
      </c>
      <c r="K377" s="6"/>
      <c r="L377" s="6"/>
      <c r="M377" s="60"/>
      <c r="N377" s="60"/>
      <c r="O377" s="60"/>
      <c r="Q377" s="62"/>
      <c r="R377" s="4"/>
    </row>
    <row r="378" spans="1:18" ht="13.5" customHeight="1" x14ac:dyDescent="0.2">
      <c r="A378" s="24" t="s">
        <v>678</v>
      </c>
      <c r="B378" s="30" t="s">
        <v>711</v>
      </c>
      <c r="C378" s="25" t="s">
        <v>618</v>
      </c>
      <c r="D378" s="26">
        <v>12</v>
      </c>
      <c r="E378" s="63"/>
      <c r="F378" s="27">
        <v>8.5500000000000007</v>
      </c>
      <c r="G378" s="28">
        <v>4.6000000000000005</v>
      </c>
      <c r="H378" s="27">
        <f>E378*G378</f>
        <v>0</v>
      </c>
      <c r="J378" s="5">
        <v>2.75</v>
      </c>
      <c r="K378" s="6"/>
      <c r="L378" s="6"/>
      <c r="M378" s="60"/>
      <c r="N378" s="60"/>
      <c r="O378" s="60"/>
      <c r="Q378" s="62"/>
      <c r="R378" s="4"/>
    </row>
    <row r="379" spans="1:18" ht="13.5" customHeight="1" x14ac:dyDescent="0.2">
      <c r="A379" s="24" t="s">
        <v>678</v>
      </c>
      <c r="B379" s="30" t="s">
        <v>692</v>
      </c>
      <c r="C379" s="25" t="s">
        <v>601</v>
      </c>
      <c r="D379" s="26">
        <v>24</v>
      </c>
      <c r="E379" s="63"/>
      <c r="F379" s="27">
        <v>3.3000000000000003</v>
      </c>
      <c r="G379" s="27">
        <v>1.7000000000000002</v>
      </c>
      <c r="H379" s="27">
        <f>E379*G379</f>
        <v>0</v>
      </c>
      <c r="J379" s="5">
        <v>1</v>
      </c>
      <c r="K379" s="6"/>
      <c r="L379" s="6"/>
      <c r="M379" s="60"/>
      <c r="N379" s="60"/>
      <c r="O379" s="60"/>
      <c r="Q379" s="62"/>
      <c r="R379" s="4"/>
    </row>
    <row r="380" spans="1:18" ht="13.5" customHeight="1" x14ac:dyDescent="0.2">
      <c r="A380" s="24" t="s">
        <v>678</v>
      </c>
      <c r="B380" s="25" t="s">
        <v>693</v>
      </c>
      <c r="C380" s="25" t="s">
        <v>601</v>
      </c>
      <c r="D380" s="26">
        <v>24</v>
      </c>
      <c r="E380" s="63"/>
      <c r="F380" s="27">
        <v>3.3000000000000003</v>
      </c>
      <c r="G380" s="27">
        <v>1.7000000000000002</v>
      </c>
      <c r="H380" s="27">
        <f>E380*G380</f>
        <v>0</v>
      </c>
      <c r="J380" s="5">
        <v>1</v>
      </c>
      <c r="K380" s="6"/>
      <c r="L380" s="6"/>
      <c r="M380" s="60"/>
      <c r="N380" s="60"/>
      <c r="O380" s="60"/>
      <c r="Q380" s="62"/>
      <c r="R380" s="4"/>
    </row>
    <row r="381" spans="1:18" ht="13.5" customHeight="1" x14ac:dyDescent="0.2">
      <c r="A381" s="24" t="s">
        <v>678</v>
      </c>
      <c r="B381" s="25" t="s">
        <v>710</v>
      </c>
      <c r="C381" s="25" t="s">
        <v>620</v>
      </c>
      <c r="D381" s="26">
        <v>12</v>
      </c>
      <c r="E381" s="63"/>
      <c r="F381" s="27">
        <v>7.75</v>
      </c>
      <c r="G381" s="28">
        <v>4.2</v>
      </c>
      <c r="H381" s="27">
        <f>E381*G381</f>
        <v>0</v>
      </c>
      <c r="J381" s="5">
        <v>2.5</v>
      </c>
      <c r="K381" s="6"/>
      <c r="L381" s="6"/>
      <c r="M381" s="60"/>
      <c r="N381" s="60"/>
      <c r="O381" s="60"/>
      <c r="Q381" s="62"/>
      <c r="R381" s="4"/>
    </row>
    <row r="382" spans="1:18" ht="13.5" customHeight="1" x14ac:dyDescent="0.2">
      <c r="A382" s="24" t="s">
        <v>678</v>
      </c>
      <c r="B382" s="25" t="s">
        <v>719</v>
      </c>
      <c r="C382" s="25" t="s">
        <v>626</v>
      </c>
      <c r="D382" s="26">
        <v>12</v>
      </c>
      <c r="E382" s="63"/>
      <c r="F382" s="27">
        <v>12.4</v>
      </c>
      <c r="G382" s="28">
        <v>6.7</v>
      </c>
      <c r="H382" s="27">
        <f>E382*G382</f>
        <v>0</v>
      </c>
      <c r="J382" s="5">
        <v>4</v>
      </c>
      <c r="K382" s="6"/>
      <c r="L382" s="6"/>
      <c r="M382" s="60"/>
      <c r="N382" s="60"/>
      <c r="O382" s="60"/>
      <c r="Q382" s="62"/>
      <c r="R382" s="4"/>
    </row>
    <row r="383" spans="1:18" ht="13.5" customHeight="1" x14ac:dyDescent="0.2">
      <c r="A383" s="24" t="s">
        <v>678</v>
      </c>
      <c r="B383" s="25" t="s">
        <v>720</v>
      </c>
      <c r="C383" s="25" t="s">
        <v>675</v>
      </c>
      <c r="D383" s="26">
        <v>12</v>
      </c>
      <c r="E383" s="63"/>
      <c r="F383" s="27">
        <v>14.5</v>
      </c>
      <c r="G383" s="28">
        <v>8.4</v>
      </c>
      <c r="H383" s="27">
        <f>E383*G383</f>
        <v>0</v>
      </c>
      <c r="J383" s="5">
        <v>5</v>
      </c>
      <c r="K383" s="6"/>
      <c r="L383" s="6"/>
      <c r="M383" s="60"/>
      <c r="N383" s="60"/>
      <c r="O383" s="60"/>
      <c r="Q383" s="62"/>
      <c r="R383" s="4"/>
    </row>
    <row r="384" spans="1:18" ht="13.5" customHeight="1" x14ac:dyDescent="0.2">
      <c r="A384" s="24" t="s">
        <v>678</v>
      </c>
      <c r="B384" s="30" t="s">
        <v>713</v>
      </c>
      <c r="C384" s="25" t="s">
        <v>714</v>
      </c>
      <c r="D384" s="26">
        <v>6</v>
      </c>
      <c r="E384" s="63"/>
      <c r="F384" s="27">
        <v>9.3000000000000007</v>
      </c>
      <c r="G384" s="28">
        <v>5.0500000000000007</v>
      </c>
      <c r="H384" s="27">
        <f>E384*G384</f>
        <v>0</v>
      </c>
      <c r="J384" s="5">
        <v>3</v>
      </c>
      <c r="K384" s="6"/>
      <c r="L384" s="6"/>
      <c r="M384" s="60"/>
      <c r="N384" s="60"/>
      <c r="O384" s="60"/>
      <c r="Q384" s="62"/>
      <c r="R384" s="4"/>
    </row>
    <row r="385" spans="1:18" ht="13.5" customHeight="1" x14ac:dyDescent="0.2">
      <c r="A385" s="24" t="s">
        <v>678</v>
      </c>
      <c r="B385" s="30" t="s">
        <v>715</v>
      </c>
      <c r="C385" s="25" t="s">
        <v>665</v>
      </c>
      <c r="D385" s="26">
        <v>12</v>
      </c>
      <c r="E385" s="63"/>
      <c r="F385" s="27">
        <v>9.3000000000000007</v>
      </c>
      <c r="G385" s="28">
        <v>5.0500000000000007</v>
      </c>
      <c r="H385" s="27">
        <f>E385*G385</f>
        <v>0</v>
      </c>
      <c r="J385" s="5">
        <v>3</v>
      </c>
      <c r="K385" s="6"/>
      <c r="L385" s="6"/>
      <c r="M385" s="60"/>
      <c r="N385" s="60"/>
      <c r="O385" s="60"/>
      <c r="Q385" s="62"/>
      <c r="R385" s="4"/>
    </row>
    <row r="386" spans="1:18" ht="13.5" customHeight="1" x14ac:dyDescent="0.2">
      <c r="A386" s="24" t="s">
        <v>678</v>
      </c>
      <c r="B386" s="30" t="s">
        <v>716</v>
      </c>
      <c r="C386" s="25" t="s">
        <v>717</v>
      </c>
      <c r="D386" s="26">
        <v>6</v>
      </c>
      <c r="E386" s="63"/>
      <c r="F386" s="27">
        <v>9.3000000000000007</v>
      </c>
      <c r="G386" s="28">
        <v>5.0500000000000007</v>
      </c>
      <c r="H386" s="27">
        <f>E386*G386</f>
        <v>0</v>
      </c>
      <c r="J386" s="5">
        <v>3</v>
      </c>
      <c r="K386" s="6"/>
      <c r="L386" s="6"/>
      <c r="M386" s="60"/>
      <c r="N386" s="60"/>
      <c r="O386" s="60"/>
      <c r="Q386" s="62"/>
      <c r="R386" s="4"/>
    </row>
    <row r="387" spans="1:18" ht="13.5" customHeight="1" x14ac:dyDescent="0.2">
      <c r="A387" s="24" t="s">
        <v>678</v>
      </c>
      <c r="B387" s="30" t="s">
        <v>696</v>
      </c>
      <c r="C387" s="25" t="s">
        <v>647</v>
      </c>
      <c r="D387" s="26">
        <v>12</v>
      </c>
      <c r="E387" s="63"/>
      <c r="F387" s="27">
        <v>4.1500000000000004</v>
      </c>
      <c r="G387" s="27">
        <v>2.1</v>
      </c>
      <c r="H387" s="27">
        <f>E387*G387</f>
        <v>0</v>
      </c>
      <c r="J387" s="5">
        <v>1.25</v>
      </c>
      <c r="K387" s="6"/>
      <c r="L387" s="6"/>
      <c r="M387" s="60"/>
      <c r="N387" s="60"/>
      <c r="O387" s="60"/>
      <c r="Q387" s="62"/>
      <c r="R387" s="4"/>
    </row>
    <row r="388" spans="1:18" ht="13.5" customHeight="1" x14ac:dyDescent="0.2">
      <c r="A388" s="24" t="s">
        <v>678</v>
      </c>
      <c r="B388" s="25" t="s">
        <v>697</v>
      </c>
      <c r="C388" s="25" t="s">
        <v>596</v>
      </c>
      <c r="D388" s="26">
        <v>12</v>
      </c>
      <c r="E388" s="63"/>
      <c r="F388" s="27">
        <v>4.1500000000000004</v>
      </c>
      <c r="G388" s="27">
        <v>2.1</v>
      </c>
      <c r="H388" s="27">
        <f>E388*G388</f>
        <v>0</v>
      </c>
      <c r="J388" s="5">
        <v>1.25</v>
      </c>
      <c r="K388" s="6"/>
      <c r="L388" s="6"/>
      <c r="M388" s="60"/>
      <c r="N388" s="60"/>
      <c r="O388" s="60"/>
      <c r="Q388" s="62"/>
      <c r="R388" s="4"/>
    </row>
    <row r="389" spans="1:18" ht="13.5" customHeight="1" x14ac:dyDescent="0.2">
      <c r="A389" s="24" t="s">
        <v>678</v>
      </c>
      <c r="B389" s="30" t="s">
        <v>698</v>
      </c>
      <c r="C389" s="25" t="s">
        <v>596</v>
      </c>
      <c r="D389" s="26">
        <v>12</v>
      </c>
      <c r="E389" s="63"/>
      <c r="F389" s="27">
        <v>4.1500000000000004</v>
      </c>
      <c r="G389" s="27">
        <v>2.1</v>
      </c>
      <c r="H389" s="27">
        <f>E389*G389</f>
        <v>0</v>
      </c>
      <c r="J389" s="5">
        <v>1.25</v>
      </c>
      <c r="K389" s="6"/>
      <c r="L389" s="6"/>
      <c r="M389" s="60"/>
      <c r="N389" s="60"/>
      <c r="O389" s="60"/>
      <c r="Q389" s="62"/>
      <c r="R389" s="4"/>
    </row>
    <row r="390" spans="1:18" ht="13.5" customHeight="1" x14ac:dyDescent="0.2">
      <c r="A390" s="24" t="s">
        <v>678</v>
      </c>
      <c r="B390" s="25" t="s">
        <v>703</v>
      </c>
      <c r="C390" s="25" t="s">
        <v>610</v>
      </c>
      <c r="D390" s="26">
        <v>12</v>
      </c>
      <c r="E390" s="63"/>
      <c r="F390" s="27">
        <v>5.45</v>
      </c>
      <c r="G390" s="28">
        <v>2.95</v>
      </c>
      <c r="H390" s="27">
        <f>E390*G390</f>
        <v>0</v>
      </c>
      <c r="J390" s="5">
        <v>1.75</v>
      </c>
      <c r="K390" s="6"/>
      <c r="L390" s="6"/>
      <c r="M390" s="60"/>
      <c r="N390" s="60"/>
      <c r="O390" s="60"/>
      <c r="Q390" s="62"/>
      <c r="R390" s="4"/>
    </row>
    <row r="391" spans="1:18" ht="13.5" customHeight="1" x14ac:dyDescent="0.2">
      <c r="A391" s="24" t="s">
        <v>678</v>
      </c>
      <c r="B391" s="30" t="s">
        <v>704</v>
      </c>
      <c r="C391" s="25" t="s">
        <v>610</v>
      </c>
      <c r="D391" s="26">
        <v>12</v>
      </c>
      <c r="E391" s="63"/>
      <c r="F391" s="27">
        <v>5.45</v>
      </c>
      <c r="G391" s="28">
        <v>2.95</v>
      </c>
      <c r="H391" s="27">
        <f>E391*G391</f>
        <v>0</v>
      </c>
      <c r="J391" s="5">
        <v>1.75</v>
      </c>
      <c r="K391" s="6"/>
      <c r="L391" s="6"/>
      <c r="M391" s="60"/>
      <c r="N391" s="60"/>
      <c r="O391" s="60"/>
      <c r="Q391" s="62"/>
      <c r="R391" s="4"/>
    </row>
    <row r="392" spans="1:18" ht="13.5" customHeight="1" x14ac:dyDescent="0.2">
      <c r="A392" s="24" t="s">
        <v>678</v>
      </c>
      <c r="B392" s="25" t="s">
        <v>712</v>
      </c>
      <c r="C392" s="25" t="s">
        <v>622</v>
      </c>
      <c r="D392" s="26">
        <v>6</v>
      </c>
      <c r="E392" s="63"/>
      <c r="F392" s="27">
        <v>8.5500000000000007</v>
      </c>
      <c r="G392" s="28">
        <v>4.6000000000000005</v>
      </c>
      <c r="H392" s="27">
        <f>E392*G392</f>
        <v>0</v>
      </c>
      <c r="J392" s="5">
        <v>2.75</v>
      </c>
      <c r="K392" s="6"/>
      <c r="L392" s="6"/>
      <c r="M392" s="60"/>
      <c r="N392" s="60"/>
      <c r="O392" s="60"/>
      <c r="Q392" s="62"/>
      <c r="R392" s="4"/>
    </row>
    <row r="393" spans="1:18" ht="13.5" customHeight="1" x14ac:dyDescent="0.2">
      <c r="A393" s="24" t="s">
        <v>678</v>
      </c>
      <c r="B393" s="30" t="s">
        <v>705</v>
      </c>
      <c r="C393" s="25" t="s">
        <v>655</v>
      </c>
      <c r="D393" s="26">
        <v>12</v>
      </c>
      <c r="E393" s="63"/>
      <c r="F393" s="27">
        <v>5.45</v>
      </c>
      <c r="G393" s="28">
        <v>2.95</v>
      </c>
      <c r="H393" s="27">
        <f>E393*G393</f>
        <v>0</v>
      </c>
      <c r="J393" s="5">
        <v>1.75</v>
      </c>
      <c r="K393" s="6"/>
      <c r="L393" s="6"/>
      <c r="M393" s="60"/>
      <c r="N393" s="60"/>
      <c r="O393" s="60"/>
      <c r="Q393" s="62"/>
      <c r="R393" s="4"/>
    </row>
    <row r="394" spans="1:18" ht="13.5" customHeight="1" x14ac:dyDescent="0.2">
      <c r="A394" s="24" t="s">
        <v>678</v>
      </c>
      <c r="B394" s="25" t="s">
        <v>700</v>
      </c>
      <c r="C394" s="25" t="s">
        <v>701</v>
      </c>
      <c r="D394" s="26">
        <v>12</v>
      </c>
      <c r="E394" s="63"/>
      <c r="F394" s="27">
        <v>4.45</v>
      </c>
      <c r="G394" s="27">
        <v>2.25</v>
      </c>
      <c r="H394" s="27">
        <f>E394*G394</f>
        <v>0</v>
      </c>
      <c r="J394" s="5">
        <v>1.35</v>
      </c>
      <c r="K394" s="6"/>
      <c r="L394" s="6"/>
      <c r="M394" s="60"/>
      <c r="N394" s="60"/>
      <c r="O394" s="60"/>
      <c r="Q394" s="62"/>
      <c r="R394" s="4"/>
    </row>
    <row r="395" spans="1:18" ht="13.5" customHeight="1" x14ac:dyDescent="0.2">
      <c r="A395" s="24" t="s">
        <v>678</v>
      </c>
      <c r="B395" s="30" t="s">
        <v>718</v>
      </c>
      <c r="C395" s="25" t="s">
        <v>624</v>
      </c>
      <c r="D395" s="26">
        <v>12</v>
      </c>
      <c r="E395" s="63"/>
      <c r="F395" s="27">
        <v>10.850000000000001</v>
      </c>
      <c r="G395" s="28">
        <v>5.9</v>
      </c>
      <c r="H395" s="27">
        <f>E395*G395</f>
        <v>0</v>
      </c>
      <c r="J395" s="5">
        <v>3.5</v>
      </c>
      <c r="K395" s="6"/>
      <c r="L395" s="6"/>
      <c r="M395" s="60"/>
      <c r="N395" s="60"/>
      <c r="O395" s="60"/>
      <c r="Q395" s="62"/>
      <c r="R395" s="4"/>
    </row>
    <row r="396" spans="1:18" ht="13.5" customHeight="1" x14ac:dyDescent="0.2">
      <c r="A396" s="24" t="s">
        <v>678</v>
      </c>
      <c r="B396" s="25" t="s">
        <v>699</v>
      </c>
      <c r="C396" s="25" t="s">
        <v>603</v>
      </c>
      <c r="D396" s="26">
        <v>12</v>
      </c>
      <c r="E396" s="63"/>
      <c r="F396" s="27">
        <v>4.1500000000000004</v>
      </c>
      <c r="G396" s="27">
        <v>2.1</v>
      </c>
      <c r="H396" s="27">
        <f>E396*G396</f>
        <v>0</v>
      </c>
      <c r="J396" s="5">
        <v>1.25</v>
      </c>
      <c r="K396" s="6"/>
      <c r="L396" s="6"/>
      <c r="M396" s="60"/>
      <c r="N396" s="60"/>
      <c r="O396" s="60"/>
      <c r="Q396" s="62"/>
      <c r="R396" s="4"/>
    </row>
    <row r="397" spans="1:18" ht="13.5" customHeight="1" x14ac:dyDescent="0.2">
      <c r="A397" s="24" t="s">
        <v>678</v>
      </c>
      <c r="B397" s="25" t="s">
        <v>689</v>
      </c>
      <c r="C397" s="25" t="s">
        <v>596</v>
      </c>
      <c r="D397" s="26">
        <v>12</v>
      </c>
      <c r="E397" s="63"/>
      <c r="F397" s="27">
        <v>2.5</v>
      </c>
      <c r="G397" s="27">
        <v>1.25</v>
      </c>
      <c r="H397" s="27">
        <f>E397*G397</f>
        <v>0</v>
      </c>
      <c r="J397" s="5">
        <v>0.75</v>
      </c>
      <c r="K397" s="6"/>
      <c r="L397" s="6"/>
      <c r="M397" s="60"/>
      <c r="N397" s="60"/>
      <c r="O397" s="60"/>
      <c r="Q397" s="62"/>
      <c r="R397" s="4"/>
    </row>
    <row r="398" spans="1:18" ht="13.5" customHeight="1" x14ac:dyDescent="0.2">
      <c r="A398" s="24" t="s">
        <v>678</v>
      </c>
      <c r="B398" s="30" t="s">
        <v>706</v>
      </c>
      <c r="C398" s="25" t="s">
        <v>612</v>
      </c>
      <c r="D398" s="26">
        <v>12</v>
      </c>
      <c r="E398" s="63"/>
      <c r="F398" s="27">
        <v>5.45</v>
      </c>
      <c r="G398" s="28">
        <v>2.95</v>
      </c>
      <c r="H398" s="27">
        <f>E398*G398</f>
        <v>0</v>
      </c>
      <c r="J398" s="5">
        <v>1.75</v>
      </c>
      <c r="K398" s="6"/>
      <c r="L398" s="6"/>
      <c r="M398" s="60"/>
      <c r="N398" s="60"/>
      <c r="O398" s="60"/>
      <c r="Q398" s="62"/>
      <c r="R398" s="4"/>
    </row>
    <row r="399" spans="1:18" ht="13.5" customHeight="1" x14ac:dyDescent="0.2">
      <c r="A399" s="24" t="s">
        <v>678</v>
      </c>
      <c r="B399" s="30" t="s">
        <v>708</v>
      </c>
      <c r="C399" s="25" t="s">
        <v>709</v>
      </c>
      <c r="D399" s="26">
        <v>6</v>
      </c>
      <c r="E399" s="63"/>
      <c r="F399" s="27">
        <v>7</v>
      </c>
      <c r="G399" s="28">
        <v>3.8000000000000003</v>
      </c>
      <c r="H399" s="27">
        <f>E399*G399</f>
        <v>0</v>
      </c>
      <c r="J399" s="5">
        <v>2.25</v>
      </c>
      <c r="K399" s="6"/>
      <c r="L399" s="6"/>
      <c r="M399" s="60"/>
      <c r="N399" s="60"/>
      <c r="O399" s="60"/>
      <c r="Q399" s="62"/>
      <c r="R399" s="4"/>
    </row>
    <row r="400" spans="1:18" ht="13.5" customHeight="1" x14ac:dyDescent="0.2">
      <c r="A400" s="24" t="s">
        <v>721</v>
      </c>
      <c r="B400" s="30" t="s">
        <v>724</v>
      </c>
      <c r="C400" s="25" t="s">
        <v>725</v>
      </c>
      <c r="D400" s="26">
        <v>60</v>
      </c>
      <c r="E400" s="63"/>
      <c r="F400" s="27">
        <v>1.3</v>
      </c>
      <c r="G400" s="27">
        <v>0.65</v>
      </c>
      <c r="H400" s="27">
        <f>E400*G400</f>
        <v>0</v>
      </c>
      <c r="J400" s="5">
        <v>0.4</v>
      </c>
      <c r="K400" s="6"/>
      <c r="L400" s="6"/>
      <c r="M400" s="60"/>
      <c r="N400" s="60"/>
      <c r="O400" s="60"/>
      <c r="Q400" s="62"/>
      <c r="R400" s="4"/>
    </row>
    <row r="401" spans="1:18" ht="13.5" customHeight="1" x14ac:dyDescent="0.2">
      <c r="A401" s="24" t="s">
        <v>721</v>
      </c>
      <c r="B401" s="30" t="s">
        <v>726</v>
      </c>
      <c r="C401" s="25" t="s">
        <v>727</v>
      </c>
      <c r="D401" s="26">
        <v>60</v>
      </c>
      <c r="E401" s="63"/>
      <c r="F401" s="27">
        <v>1.3</v>
      </c>
      <c r="G401" s="27">
        <v>0.65</v>
      </c>
      <c r="H401" s="27">
        <f>E401*G401</f>
        <v>0</v>
      </c>
      <c r="J401" s="5">
        <v>0.4</v>
      </c>
      <c r="K401" s="6"/>
      <c r="L401" s="6"/>
      <c r="M401" s="60"/>
      <c r="N401" s="60"/>
      <c r="O401" s="60"/>
      <c r="Q401" s="62"/>
      <c r="R401" s="4"/>
    </row>
    <row r="402" spans="1:18" ht="13.5" customHeight="1" x14ac:dyDescent="0.2">
      <c r="A402" s="24" t="s">
        <v>721</v>
      </c>
      <c r="B402" s="30" t="s">
        <v>722</v>
      </c>
      <c r="C402" s="25" t="s">
        <v>581</v>
      </c>
      <c r="D402" s="26">
        <v>60</v>
      </c>
      <c r="E402" s="63"/>
      <c r="F402" s="27">
        <v>1.1500000000000001</v>
      </c>
      <c r="G402" s="27">
        <v>0.60000000000000009</v>
      </c>
      <c r="H402" s="27">
        <f>E402*G402</f>
        <v>0</v>
      </c>
      <c r="J402" s="5">
        <v>0.35</v>
      </c>
      <c r="K402" s="6"/>
      <c r="L402" s="6"/>
      <c r="M402" s="60"/>
      <c r="N402" s="60"/>
      <c r="O402" s="60"/>
      <c r="Q402" s="62"/>
      <c r="R402" s="4"/>
    </row>
    <row r="403" spans="1:18" ht="13.5" customHeight="1" x14ac:dyDescent="0.2">
      <c r="A403" s="24" t="s">
        <v>721</v>
      </c>
      <c r="B403" s="30" t="s">
        <v>723</v>
      </c>
      <c r="C403" s="25" t="s">
        <v>581</v>
      </c>
      <c r="D403" s="26">
        <v>60</v>
      </c>
      <c r="E403" s="63"/>
      <c r="F403" s="27">
        <v>1.1500000000000001</v>
      </c>
      <c r="G403" s="27">
        <v>0.60000000000000009</v>
      </c>
      <c r="H403" s="27">
        <f>E403*G403</f>
        <v>0</v>
      </c>
      <c r="J403" s="5">
        <v>0.35</v>
      </c>
      <c r="K403" s="6"/>
      <c r="L403" s="6"/>
      <c r="M403" s="60"/>
      <c r="N403" s="60"/>
      <c r="O403" s="60"/>
      <c r="Q403" s="62"/>
      <c r="R403" s="4"/>
    </row>
    <row r="404" spans="1:18" ht="13.5" customHeight="1" x14ac:dyDescent="0.2">
      <c r="A404" s="24" t="s">
        <v>721</v>
      </c>
      <c r="B404" s="30" t="s">
        <v>730</v>
      </c>
      <c r="C404" s="25" t="s">
        <v>588</v>
      </c>
      <c r="D404" s="26">
        <v>60</v>
      </c>
      <c r="E404" s="63"/>
      <c r="F404" s="27">
        <v>1.6500000000000001</v>
      </c>
      <c r="G404" s="27">
        <v>0.85000000000000009</v>
      </c>
      <c r="H404" s="27">
        <f>E404*G404</f>
        <v>0</v>
      </c>
      <c r="J404" s="5">
        <v>0.5</v>
      </c>
      <c r="K404" s="6"/>
      <c r="L404" s="6"/>
      <c r="M404" s="60"/>
      <c r="N404" s="60"/>
      <c r="O404" s="60"/>
      <c r="Q404" s="62"/>
      <c r="R404" s="4"/>
    </row>
    <row r="405" spans="1:18" ht="13.5" customHeight="1" x14ac:dyDescent="0.2">
      <c r="A405" s="24" t="s">
        <v>721</v>
      </c>
      <c r="B405" s="30" t="s">
        <v>731</v>
      </c>
      <c r="C405" s="25" t="s">
        <v>588</v>
      </c>
      <c r="D405" s="26">
        <v>60</v>
      </c>
      <c r="E405" s="63"/>
      <c r="F405" s="27">
        <v>1.6500000000000001</v>
      </c>
      <c r="G405" s="27">
        <v>0.85000000000000009</v>
      </c>
      <c r="H405" s="27">
        <f>E405*G405</f>
        <v>0</v>
      </c>
      <c r="J405" s="5">
        <v>0.5</v>
      </c>
      <c r="K405" s="6"/>
      <c r="L405" s="6"/>
      <c r="M405" s="60"/>
      <c r="N405" s="60"/>
      <c r="O405" s="60"/>
      <c r="Q405" s="62"/>
      <c r="R405" s="4"/>
    </row>
    <row r="406" spans="1:18" ht="13.5" customHeight="1" x14ac:dyDescent="0.2">
      <c r="A406" s="24" t="s">
        <v>721</v>
      </c>
      <c r="B406" s="30" t="s">
        <v>754</v>
      </c>
      <c r="C406" s="25" t="s">
        <v>614</v>
      </c>
      <c r="D406" s="26">
        <v>6</v>
      </c>
      <c r="E406" s="63"/>
      <c r="F406" s="27">
        <v>7</v>
      </c>
      <c r="G406" s="28">
        <v>3.8000000000000003</v>
      </c>
      <c r="H406" s="27">
        <f>E406*G406</f>
        <v>0</v>
      </c>
      <c r="J406" s="5">
        <v>2.25</v>
      </c>
      <c r="K406" s="6"/>
      <c r="L406" s="6"/>
      <c r="M406" s="60"/>
      <c r="N406" s="60"/>
      <c r="O406" s="60"/>
      <c r="Q406" s="62"/>
      <c r="R406" s="4"/>
    </row>
    <row r="407" spans="1:18" ht="13.5" customHeight="1" x14ac:dyDescent="0.2">
      <c r="A407" s="24" t="s">
        <v>721</v>
      </c>
      <c r="B407" s="30" t="s">
        <v>771</v>
      </c>
      <c r="C407" s="25" t="s">
        <v>772</v>
      </c>
      <c r="D407" s="26">
        <v>1</v>
      </c>
      <c r="E407" s="63"/>
      <c r="F407" s="28">
        <v>40.25</v>
      </c>
      <c r="G407" s="28">
        <v>29.400000000000002</v>
      </c>
      <c r="H407" s="27">
        <f>E407*G407</f>
        <v>0</v>
      </c>
      <c r="J407" s="5">
        <v>17.5</v>
      </c>
      <c r="K407" s="6"/>
      <c r="L407" s="6"/>
      <c r="M407" s="60"/>
      <c r="N407" s="60"/>
      <c r="O407" s="60"/>
      <c r="Q407" s="62"/>
      <c r="R407" s="4"/>
    </row>
    <row r="408" spans="1:18" ht="13.5" customHeight="1" x14ac:dyDescent="0.2">
      <c r="A408" s="24" t="s">
        <v>721</v>
      </c>
      <c r="B408" s="30" t="s">
        <v>728</v>
      </c>
      <c r="C408" s="25" t="s">
        <v>586</v>
      </c>
      <c r="D408" s="26">
        <v>48</v>
      </c>
      <c r="E408" s="63"/>
      <c r="F408" s="27">
        <v>1.5</v>
      </c>
      <c r="G408" s="27">
        <v>0.75</v>
      </c>
      <c r="H408" s="27">
        <f>E408*G408</f>
        <v>0</v>
      </c>
      <c r="J408" s="5">
        <v>0.45</v>
      </c>
      <c r="K408" s="6"/>
      <c r="L408" s="6"/>
      <c r="M408" s="60"/>
      <c r="N408" s="60"/>
      <c r="O408" s="60"/>
      <c r="Q408" s="62"/>
      <c r="R408" s="4"/>
    </row>
    <row r="409" spans="1:18" ht="13.5" customHeight="1" x14ac:dyDescent="0.2">
      <c r="A409" s="24" t="s">
        <v>721</v>
      </c>
      <c r="B409" s="30" t="s">
        <v>729</v>
      </c>
      <c r="C409" s="25" t="s">
        <v>586</v>
      </c>
      <c r="D409" s="26">
        <v>48</v>
      </c>
      <c r="E409" s="63"/>
      <c r="F409" s="27">
        <v>1.5</v>
      </c>
      <c r="G409" s="27">
        <v>0.75</v>
      </c>
      <c r="H409" s="27">
        <f>E409*G409</f>
        <v>0</v>
      </c>
      <c r="J409" s="5">
        <v>0.45</v>
      </c>
      <c r="K409" s="6"/>
      <c r="L409" s="6"/>
      <c r="M409" s="60"/>
      <c r="N409" s="60"/>
      <c r="O409" s="60"/>
      <c r="Q409" s="62"/>
      <c r="R409" s="4"/>
    </row>
    <row r="410" spans="1:18" ht="13.5" customHeight="1" x14ac:dyDescent="0.2">
      <c r="A410" s="24" t="s">
        <v>721</v>
      </c>
      <c r="B410" s="30" t="s">
        <v>740</v>
      </c>
      <c r="C410" s="25" t="s">
        <v>592</v>
      </c>
      <c r="D410" s="26">
        <v>24</v>
      </c>
      <c r="E410" s="63"/>
      <c r="F410" s="27">
        <v>2.8000000000000003</v>
      </c>
      <c r="G410" s="27">
        <v>1.4500000000000002</v>
      </c>
      <c r="H410" s="27">
        <f>E410*G410</f>
        <v>0</v>
      </c>
      <c r="J410" s="5">
        <v>0.85</v>
      </c>
      <c r="K410" s="6"/>
      <c r="L410" s="6"/>
      <c r="M410" s="60"/>
      <c r="N410" s="60"/>
      <c r="O410" s="60"/>
      <c r="Q410" s="62"/>
      <c r="R410" s="4"/>
    </row>
    <row r="411" spans="1:18" ht="13.5" customHeight="1" x14ac:dyDescent="0.2">
      <c r="A411" s="24" t="s">
        <v>721</v>
      </c>
      <c r="B411" s="30" t="s">
        <v>741</v>
      </c>
      <c r="C411" s="25" t="s">
        <v>592</v>
      </c>
      <c r="D411" s="26">
        <v>24</v>
      </c>
      <c r="E411" s="63"/>
      <c r="F411" s="27">
        <v>2.8000000000000003</v>
      </c>
      <c r="G411" s="27">
        <v>1.4500000000000002</v>
      </c>
      <c r="H411" s="27">
        <f>E411*G411</f>
        <v>0</v>
      </c>
      <c r="J411" s="5">
        <v>0.85</v>
      </c>
      <c r="K411" s="6"/>
      <c r="L411" s="6"/>
      <c r="M411" s="60"/>
      <c r="N411" s="60"/>
      <c r="O411" s="60"/>
      <c r="Q411" s="62"/>
      <c r="R411" s="4"/>
    </row>
    <row r="412" spans="1:18" ht="13.5" customHeight="1" x14ac:dyDescent="0.2">
      <c r="A412" s="24" t="s">
        <v>721</v>
      </c>
      <c r="B412" s="30" t="s">
        <v>734</v>
      </c>
      <c r="C412" s="25" t="s">
        <v>735</v>
      </c>
      <c r="D412" s="26">
        <v>48</v>
      </c>
      <c r="E412" s="63"/>
      <c r="F412" s="27">
        <v>2.5</v>
      </c>
      <c r="G412" s="27">
        <v>1.25</v>
      </c>
      <c r="H412" s="27">
        <f>E412*G412</f>
        <v>0</v>
      </c>
      <c r="J412" s="5">
        <v>0.75</v>
      </c>
      <c r="K412" s="6"/>
      <c r="L412" s="6"/>
      <c r="M412" s="60"/>
      <c r="N412" s="60"/>
      <c r="O412" s="60"/>
      <c r="Q412" s="62"/>
      <c r="R412" s="4"/>
    </row>
    <row r="413" spans="1:18" ht="13.5" customHeight="1" x14ac:dyDescent="0.2">
      <c r="A413" s="24" t="s">
        <v>721</v>
      </c>
      <c r="B413" s="30" t="s">
        <v>732</v>
      </c>
      <c r="C413" s="25" t="s">
        <v>733</v>
      </c>
      <c r="D413" s="26">
        <v>12</v>
      </c>
      <c r="E413" s="63"/>
      <c r="F413" s="27">
        <v>1.6500000000000001</v>
      </c>
      <c r="G413" s="27">
        <v>0.85000000000000009</v>
      </c>
      <c r="H413" s="27">
        <f>E413*G413</f>
        <v>0</v>
      </c>
      <c r="J413" s="5">
        <v>0.5</v>
      </c>
      <c r="K413" s="6"/>
      <c r="L413" s="6"/>
      <c r="M413" s="60"/>
      <c r="N413" s="60"/>
      <c r="O413" s="60"/>
      <c r="Q413" s="62"/>
      <c r="R413" s="4"/>
    </row>
    <row r="414" spans="1:18" ht="13.5" customHeight="1" x14ac:dyDescent="0.2">
      <c r="A414" s="24" t="s">
        <v>721</v>
      </c>
      <c r="B414" s="30" t="s">
        <v>743</v>
      </c>
      <c r="C414" s="25" t="s">
        <v>599</v>
      </c>
      <c r="D414" s="26">
        <v>24</v>
      </c>
      <c r="E414" s="63"/>
      <c r="F414" s="27">
        <v>3.6500000000000004</v>
      </c>
      <c r="G414" s="27">
        <v>1.85</v>
      </c>
      <c r="H414" s="27">
        <f>E414*G414</f>
        <v>0</v>
      </c>
      <c r="J414" s="5">
        <v>1.1000000000000001</v>
      </c>
      <c r="K414" s="6"/>
      <c r="L414" s="6"/>
      <c r="M414" s="60"/>
      <c r="N414" s="60"/>
      <c r="O414" s="60"/>
      <c r="Q414" s="62"/>
      <c r="R414" s="4"/>
    </row>
    <row r="415" spans="1:18" ht="13.5" customHeight="1" x14ac:dyDescent="0.2">
      <c r="A415" s="24" t="s">
        <v>721</v>
      </c>
      <c r="B415" s="30" t="s">
        <v>736</v>
      </c>
      <c r="C415" s="25" t="s">
        <v>737</v>
      </c>
      <c r="D415" s="26">
        <v>24</v>
      </c>
      <c r="E415" s="63"/>
      <c r="F415" s="27">
        <v>2.5</v>
      </c>
      <c r="G415" s="27">
        <v>1.25</v>
      </c>
      <c r="H415" s="27">
        <f>E415*G415</f>
        <v>0</v>
      </c>
      <c r="J415" s="5">
        <v>0.75</v>
      </c>
      <c r="K415" s="6"/>
      <c r="L415" s="6"/>
      <c r="M415" s="60"/>
      <c r="N415" s="60"/>
      <c r="O415" s="60"/>
      <c r="Q415" s="62"/>
      <c r="R415" s="4"/>
    </row>
    <row r="416" spans="1:18" ht="13.5" customHeight="1" x14ac:dyDescent="0.2">
      <c r="A416" s="24" t="s">
        <v>721</v>
      </c>
      <c r="B416" s="25" t="s">
        <v>738</v>
      </c>
      <c r="C416" s="25" t="s">
        <v>739</v>
      </c>
      <c r="D416" s="26">
        <v>24</v>
      </c>
      <c r="E416" s="63"/>
      <c r="F416" s="27">
        <v>2.5</v>
      </c>
      <c r="G416" s="27">
        <v>1.35</v>
      </c>
      <c r="H416" s="27">
        <f>E416*G416</f>
        <v>0</v>
      </c>
      <c r="J416" s="5">
        <v>0.75</v>
      </c>
      <c r="K416" s="6"/>
      <c r="L416" s="6"/>
      <c r="M416" s="60"/>
      <c r="N416" s="60"/>
      <c r="O416" s="60"/>
      <c r="Q416" s="62"/>
      <c r="R416" s="4"/>
    </row>
    <row r="417" spans="1:18" ht="13.5" customHeight="1" x14ac:dyDescent="0.2">
      <c r="A417" s="24" t="s">
        <v>721</v>
      </c>
      <c r="B417" s="30" t="s">
        <v>750</v>
      </c>
      <c r="C417" s="25" t="s">
        <v>751</v>
      </c>
      <c r="D417" s="26">
        <v>12</v>
      </c>
      <c r="E417" s="63"/>
      <c r="F417" s="27">
        <v>4.95</v>
      </c>
      <c r="G417" s="28">
        <v>2.7</v>
      </c>
      <c r="H417" s="27">
        <f>E417*G417</f>
        <v>0</v>
      </c>
      <c r="J417" s="5">
        <v>1.6</v>
      </c>
      <c r="K417" s="6"/>
      <c r="L417" s="6"/>
      <c r="M417" s="60"/>
      <c r="N417" s="60"/>
      <c r="O417" s="60"/>
      <c r="Q417" s="62"/>
      <c r="R417" s="4"/>
    </row>
    <row r="418" spans="1:18" ht="13.5" customHeight="1" x14ac:dyDescent="0.2">
      <c r="A418" s="24" t="s">
        <v>721</v>
      </c>
      <c r="B418" s="30" t="s">
        <v>752</v>
      </c>
      <c r="C418" s="25" t="s">
        <v>608</v>
      </c>
      <c r="D418" s="26">
        <v>12</v>
      </c>
      <c r="E418" s="63"/>
      <c r="F418" s="27">
        <v>5.45</v>
      </c>
      <c r="G418" s="28">
        <v>2.95</v>
      </c>
      <c r="H418" s="27">
        <f>E418*G418</f>
        <v>0</v>
      </c>
      <c r="J418" s="5">
        <v>1.75</v>
      </c>
      <c r="K418" s="6"/>
      <c r="L418" s="6"/>
      <c r="M418" s="60"/>
      <c r="N418" s="60"/>
      <c r="O418" s="60"/>
      <c r="Q418" s="62"/>
      <c r="R418" s="4"/>
    </row>
    <row r="419" spans="1:18" ht="13.5" customHeight="1" x14ac:dyDescent="0.2">
      <c r="A419" s="24" t="s">
        <v>721</v>
      </c>
      <c r="B419" s="30" t="s">
        <v>755</v>
      </c>
      <c r="C419" s="25" t="s">
        <v>616</v>
      </c>
      <c r="D419" s="26">
        <v>12</v>
      </c>
      <c r="E419" s="63"/>
      <c r="F419" s="27">
        <v>7</v>
      </c>
      <c r="G419" s="28">
        <v>3.8000000000000003</v>
      </c>
      <c r="H419" s="27">
        <f>E419*G419</f>
        <v>0</v>
      </c>
      <c r="J419" s="5">
        <v>2.25</v>
      </c>
      <c r="K419" s="6"/>
      <c r="L419" s="6"/>
      <c r="M419" s="60"/>
      <c r="N419" s="60"/>
      <c r="O419" s="60"/>
      <c r="Q419" s="62"/>
      <c r="R419" s="4"/>
    </row>
    <row r="420" spans="1:18" ht="13.5" customHeight="1" x14ac:dyDescent="0.2">
      <c r="A420" s="24" t="s">
        <v>721</v>
      </c>
      <c r="B420" s="30" t="s">
        <v>756</v>
      </c>
      <c r="C420" s="25" t="s">
        <v>618</v>
      </c>
      <c r="D420" s="26">
        <v>12</v>
      </c>
      <c r="E420" s="63"/>
      <c r="F420" s="27">
        <v>7.75</v>
      </c>
      <c r="G420" s="28">
        <v>4.2</v>
      </c>
      <c r="H420" s="27">
        <f>E420*G420</f>
        <v>0</v>
      </c>
      <c r="J420" s="5">
        <v>2.5</v>
      </c>
      <c r="K420" s="6"/>
      <c r="L420" s="6"/>
      <c r="M420" s="60"/>
      <c r="N420" s="60"/>
      <c r="O420" s="60"/>
      <c r="Q420" s="62"/>
      <c r="R420" s="4"/>
    </row>
    <row r="421" spans="1:18" ht="13.5" customHeight="1" x14ac:dyDescent="0.2">
      <c r="A421" s="24" t="s">
        <v>721</v>
      </c>
      <c r="B421" s="25" t="s">
        <v>742</v>
      </c>
      <c r="C421" s="25" t="s">
        <v>601</v>
      </c>
      <c r="D421" s="26">
        <v>24</v>
      </c>
      <c r="E421" s="63"/>
      <c r="F421" s="27">
        <v>3.3000000000000003</v>
      </c>
      <c r="G421" s="27">
        <v>1.7000000000000002</v>
      </c>
      <c r="H421" s="27">
        <f>E421*G421</f>
        <v>0</v>
      </c>
      <c r="J421" s="5">
        <v>1</v>
      </c>
      <c r="K421" s="6"/>
      <c r="L421" s="6"/>
      <c r="M421" s="60"/>
      <c r="N421" s="60"/>
      <c r="O421" s="60"/>
      <c r="Q421" s="62"/>
      <c r="R421" s="4"/>
    </row>
    <row r="422" spans="1:18" ht="13.5" customHeight="1" x14ac:dyDescent="0.2">
      <c r="A422" s="24" t="s">
        <v>721</v>
      </c>
      <c r="B422" s="25" t="s">
        <v>766</v>
      </c>
      <c r="C422" s="25" t="s">
        <v>626</v>
      </c>
      <c r="D422" s="26">
        <v>12</v>
      </c>
      <c r="E422" s="63"/>
      <c r="F422" s="27">
        <v>12.4</v>
      </c>
      <c r="G422" s="28">
        <v>6.7</v>
      </c>
      <c r="H422" s="27">
        <f>E422*G422</f>
        <v>0</v>
      </c>
      <c r="J422" s="5">
        <v>4</v>
      </c>
      <c r="K422" s="6"/>
      <c r="L422" s="6"/>
      <c r="M422" s="60"/>
      <c r="N422" s="60"/>
      <c r="O422" s="60"/>
      <c r="Q422" s="62"/>
      <c r="R422" s="4"/>
    </row>
    <row r="423" spans="1:18" ht="13.5" customHeight="1" x14ac:dyDescent="0.2">
      <c r="A423" s="24" t="s">
        <v>721</v>
      </c>
      <c r="B423" s="30" t="s">
        <v>769</v>
      </c>
      <c r="C423" s="25" t="s">
        <v>675</v>
      </c>
      <c r="D423" s="26">
        <v>12</v>
      </c>
      <c r="E423" s="63"/>
      <c r="F423" s="27">
        <v>14.5</v>
      </c>
      <c r="G423" s="28">
        <v>8.4</v>
      </c>
      <c r="H423" s="27">
        <f>E423*G423</f>
        <v>0</v>
      </c>
      <c r="J423" s="5">
        <v>5</v>
      </c>
      <c r="K423" s="6"/>
      <c r="L423" s="6"/>
      <c r="M423" s="60"/>
      <c r="N423" s="60"/>
      <c r="O423" s="60"/>
      <c r="Q423" s="62"/>
      <c r="R423" s="4"/>
    </row>
    <row r="424" spans="1:18" ht="13.5" customHeight="1" x14ac:dyDescent="0.2">
      <c r="A424" s="24" t="s">
        <v>721</v>
      </c>
      <c r="B424" s="30" t="s">
        <v>761</v>
      </c>
      <c r="C424" s="25" t="s">
        <v>762</v>
      </c>
      <c r="D424" s="26">
        <v>12</v>
      </c>
      <c r="E424" s="63"/>
      <c r="F424" s="27">
        <v>10.850000000000001</v>
      </c>
      <c r="G424" s="28">
        <v>5.9</v>
      </c>
      <c r="H424" s="27">
        <f>E424*G424</f>
        <v>0</v>
      </c>
      <c r="J424" s="5">
        <v>3.5</v>
      </c>
      <c r="K424" s="6"/>
      <c r="L424" s="6"/>
      <c r="M424" s="60"/>
      <c r="N424" s="60"/>
      <c r="O424" s="60"/>
      <c r="Q424" s="62"/>
      <c r="R424" s="4"/>
    </row>
    <row r="425" spans="1:18" ht="13.5" customHeight="1" x14ac:dyDescent="0.2">
      <c r="A425" s="24" t="s">
        <v>721</v>
      </c>
      <c r="B425" s="30" t="s">
        <v>758</v>
      </c>
      <c r="C425" s="25" t="s">
        <v>714</v>
      </c>
      <c r="D425" s="26">
        <v>6</v>
      </c>
      <c r="E425" s="63"/>
      <c r="F425" s="27">
        <v>9.3000000000000007</v>
      </c>
      <c r="G425" s="28">
        <v>5.0500000000000007</v>
      </c>
      <c r="H425" s="27">
        <f>E425*G425</f>
        <v>0</v>
      </c>
      <c r="J425" s="5">
        <v>3</v>
      </c>
      <c r="K425" s="6"/>
      <c r="L425" s="6"/>
      <c r="M425" s="60"/>
      <c r="N425" s="60"/>
      <c r="O425" s="60"/>
      <c r="Q425" s="62"/>
      <c r="R425" s="4"/>
    </row>
    <row r="426" spans="1:18" ht="13.5" customHeight="1" x14ac:dyDescent="0.2">
      <c r="A426" s="24" t="s">
        <v>721</v>
      </c>
      <c r="B426" s="25" t="s">
        <v>759</v>
      </c>
      <c r="C426" s="25" t="s">
        <v>760</v>
      </c>
      <c r="D426" s="26">
        <v>6</v>
      </c>
      <c r="E426" s="63"/>
      <c r="F426" s="27">
        <v>9.3000000000000007</v>
      </c>
      <c r="G426" s="28">
        <v>5.0500000000000007</v>
      </c>
      <c r="H426" s="27">
        <f>E426*G426</f>
        <v>0</v>
      </c>
      <c r="J426" s="5">
        <v>3</v>
      </c>
      <c r="K426" s="6"/>
      <c r="L426" s="6"/>
      <c r="M426" s="60"/>
      <c r="N426" s="60"/>
      <c r="O426" s="60"/>
      <c r="Q426" s="62"/>
      <c r="R426" s="4"/>
    </row>
    <row r="427" spans="1:18" ht="13.5" customHeight="1" x14ac:dyDescent="0.2">
      <c r="A427" s="24" t="s">
        <v>721</v>
      </c>
      <c r="B427" s="30" t="s">
        <v>744</v>
      </c>
      <c r="C427" s="25" t="s">
        <v>596</v>
      </c>
      <c r="D427" s="26">
        <v>12</v>
      </c>
      <c r="E427" s="63"/>
      <c r="F427" s="27">
        <v>4.1500000000000004</v>
      </c>
      <c r="G427" s="27">
        <v>2.1</v>
      </c>
      <c r="H427" s="27">
        <f>E427*G427</f>
        <v>0</v>
      </c>
      <c r="J427" s="5">
        <v>1.25</v>
      </c>
      <c r="K427" s="6"/>
      <c r="L427" s="6"/>
      <c r="M427" s="60"/>
      <c r="N427" s="60"/>
      <c r="O427" s="60"/>
      <c r="Q427" s="62"/>
      <c r="R427" s="4"/>
    </row>
    <row r="428" spans="1:18" ht="13.5" customHeight="1" x14ac:dyDescent="0.2">
      <c r="A428" s="24" t="s">
        <v>721</v>
      </c>
      <c r="B428" s="30" t="s">
        <v>753</v>
      </c>
      <c r="C428" s="25" t="s">
        <v>610</v>
      </c>
      <c r="D428" s="26">
        <v>12</v>
      </c>
      <c r="E428" s="63"/>
      <c r="F428" s="27">
        <v>5.45</v>
      </c>
      <c r="G428" s="28">
        <v>2.95</v>
      </c>
      <c r="H428" s="27">
        <f>E428*G428</f>
        <v>0</v>
      </c>
      <c r="J428" s="5">
        <v>1.75</v>
      </c>
      <c r="K428" s="6"/>
      <c r="L428" s="6"/>
      <c r="M428" s="60"/>
      <c r="N428" s="60"/>
      <c r="O428" s="60"/>
      <c r="Q428" s="62"/>
      <c r="R428" s="4"/>
    </row>
    <row r="429" spans="1:18" ht="13.5" customHeight="1" x14ac:dyDescent="0.2">
      <c r="A429" s="24" t="s">
        <v>721</v>
      </c>
      <c r="B429" s="25" t="s">
        <v>757</v>
      </c>
      <c r="C429" s="25" t="s">
        <v>622</v>
      </c>
      <c r="D429" s="26">
        <v>6</v>
      </c>
      <c r="E429" s="63"/>
      <c r="F429" s="27">
        <v>8.5500000000000007</v>
      </c>
      <c r="G429" s="28">
        <v>4.6000000000000005</v>
      </c>
      <c r="H429" s="27">
        <f>E429*G429</f>
        <v>0</v>
      </c>
      <c r="J429" s="5">
        <v>2.75</v>
      </c>
      <c r="K429" s="6"/>
      <c r="L429" s="6"/>
      <c r="M429" s="60"/>
      <c r="N429" s="60"/>
      <c r="O429" s="60"/>
      <c r="Q429" s="62"/>
      <c r="R429" s="4"/>
    </row>
    <row r="430" spans="1:18" ht="13.5" customHeight="1" x14ac:dyDescent="0.2">
      <c r="A430" s="24" t="s">
        <v>721</v>
      </c>
      <c r="B430" s="25" t="s">
        <v>767</v>
      </c>
      <c r="C430" s="25" t="s">
        <v>768</v>
      </c>
      <c r="D430" s="26">
        <v>12</v>
      </c>
      <c r="E430" s="63"/>
      <c r="F430" s="27">
        <v>13.05</v>
      </c>
      <c r="G430" s="28">
        <v>7.5500000000000007</v>
      </c>
      <c r="H430" s="27">
        <f>E430*G430</f>
        <v>0</v>
      </c>
      <c r="J430" s="5">
        <v>4.5</v>
      </c>
      <c r="K430" s="6"/>
      <c r="L430" s="6"/>
      <c r="M430" s="60"/>
      <c r="N430" s="60"/>
      <c r="O430" s="60"/>
      <c r="Q430" s="62"/>
      <c r="R430" s="4"/>
    </row>
    <row r="431" spans="1:18" ht="13.5" customHeight="1" x14ac:dyDescent="0.2">
      <c r="A431" s="24" t="s">
        <v>721</v>
      </c>
      <c r="B431" s="30" t="s">
        <v>770</v>
      </c>
      <c r="C431" s="25" t="s">
        <v>677</v>
      </c>
      <c r="D431" s="26">
        <v>4</v>
      </c>
      <c r="E431" s="63"/>
      <c r="F431" s="27">
        <v>17.400000000000002</v>
      </c>
      <c r="G431" s="28">
        <v>10.100000000000001</v>
      </c>
      <c r="H431" s="27">
        <f>E431*G431</f>
        <v>0</v>
      </c>
      <c r="J431" s="5">
        <v>6</v>
      </c>
      <c r="K431" s="6"/>
      <c r="L431" s="6"/>
      <c r="M431" s="60"/>
      <c r="N431" s="60"/>
      <c r="O431" s="60"/>
      <c r="Q431" s="62"/>
      <c r="R431" s="4"/>
    </row>
    <row r="432" spans="1:18" ht="13.5" customHeight="1" x14ac:dyDescent="0.2">
      <c r="A432" s="24" t="s">
        <v>721</v>
      </c>
      <c r="B432" s="30" t="s">
        <v>745</v>
      </c>
      <c r="C432" s="25" t="s">
        <v>746</v>
      </c>
      <c r="D432" s="26">
        <v>12</v>
      </c>
      <c r="E432" s="63"/>
      <c r="F432" s="27">
        <v>4.1500000000000004</v>
      </c>
      <c r="G432" s="27">
        <v>2.1</v>
      </c>
      <c r="H432" s="27">
        <f>E432*G432</f>
        <v>0</v>
      </c>
      <c r="J432" s="5">
        <v>1.25</v>
      </c>
      <c r="K432" s="6"/>
      <c r="L432" s="6"/>
      <c r="M432" s="60"/>
      <c r="N432" s="60"/>
      <c r="O432" s="60"/>
      <c r="Q432" s="62"/>
      <c r="R432" s="4"/>
    </row>
    <row r="433" spans="1:18" ht="13.5" customHeight="1" x14ac:dyDescent="0.2">
      <c r="A433" s="24" t="s">
        <v>721</v>
      </c>
      <c r="B433" s="30" t="s">
        <v>763</v>
      </c>
      <c r="C433" s="25" t="s">
        <v>764</v>
      </c>
      <c r="D433" s="26">
        <v>6</v>
      </c>
      <c r="E433" s="63"/>
      <c r="F433" s="27">
        <v>10.850000000000001</v>
      </c>
      <c r="G433" s="28">
        <v>5.9</v>
      </c>
      <c r="H433" s="27">
        <f>E433*G433</f>
        <v>0</v>
      </c>
      <c r="J433" s="5">
        <v>3.5</v>
      </c>
      <c r="K433" s="6"/>
      <c r="L433" s="6"/>
      <c r="M433" s="60"/>
      <c r="N433" s="60"/>
      <c r="O433" s="60"/>
      <c r="Q433" s="62"/>
      <c r="R433" s="4"/>
    </row>
    <row r="434" spans="1:18" ht="13.5" customHeight="1" x14ac:dyDescent="0.2">
      <c r="A434" s="24" t="s">
        <v>721</v>
      </c>
      <c r="B434" s="30" t="s">
        <v>765</v>
      </c>
      <c r="C434" s="25" t="s">
        <v>624</v>
      </c>
      <c r="D434" s="26">
        <v>12</v>
      </c>
      <c r="E434" s="63"/>
      <c r="F434" s="27">
        <v>10.850000000000001</v>
      </c>
      <c r="G434" s="28">
        <v>5.9</v>
      </c>
      <c r="H434" s="27">
        <f>E434*G434</f>
        <v>0</v>
      </c>
      <c r="J434" s="5">
        <v>3.5</v>
      </c>
      <c r="K434" s="6"/>
      <c r="L434" s="6"/>
      <c r="M434" s="60"/>
      <c r="N434" s="60"/>
      <c r="O434" s="60"/>
      <c r="Q434" s="62"/>
      <c r="R434" s="4"/>
    </row>
    <row r="435" spans="1:18" ht="13.5" customHeight="1" x14ac:dyDescent="0.2">
      <c r="A435" s="24" t="s">
        <v>721</v>
      </c>
      <c r="B435" s="25" t="s">
        <v>747</v>
      </c>
      <c r="C435" s="25" t="s">
        <v>603</v>
      </c>
      <c r="D435" s="26">
        <v>12</v>
      </c>
      <c r="E435" s="63"/>
      <c r="F435" s="27">
        <v>4.1500000000000004</v>
      </c>
      <c r="G435" s="27">
        <v>2.1</v>
      </c>
      <c r="H435" s="27">
        <f>E435*G435</f>
        <v>0</v>
      </c>
      <c r="J435" s="5">
        <v>1.25</v>
      </c>
      <c r="K435" s="6"/>
      <c r="L435" s="6"/>
      <c r="M435" s="60"/>
      <c r="N435" s="60"/>
      <c r="O435" s="60"/>
      <c r="Q435" s="62"/>
      <c r="R435" s="4"/>
    </row>
    <row r="436" spans="1:18" ht="13.5" customHeight="1" x14ac:dyDescent="0.2">
      <c r="A436" s="24" t="s">
        <v>721</v>
      </c>
      <c r="B436" s="25" t="s">
        <v>748</v>
      </c>
      <c r="C436" s="25" t="s">
        <v>749</v>
      </c>
      <c r="D436" s="26">
        <v>12</v>
      </c>
      <c r="E436" s="63"/>
      <c r="F436" s="27">
        <v>4.1500000000000004</v>
      </c>
      <c r="G436" s="27">
        <v>2.1</v>
      </c>
      <c r="H436" s="27">
        <f>E436*G436</f>
        <v>0</v>
      </c>
      <c r="J436" s="5">
        <v>1.25</v>
      </c>
      <c r="K436" s="6"/>
      <c r="L436" s="6"/>
      <c r="M436" s="60"/>
      <c r="N436" s="60"/>
      <c r="O436" s="60"/>
      <c r="Q436" s="62"/>
      <c r="R436" s="4"/>
    </row>
    <row r="437" spans="1:18" ht="13.5" customHeight="1" x14ac:dyDescent="0.2">
      <c r="A437" s="29" t="s">
        <v>773</v>
      </c>
      <c r="B437" s="30" t="s">
        <v>774</v>
      </c>
      <c r="C437" s="25" t="s">
        <v>775</v>
      </c>
      <c r="D437" s="26">
        <v>48</v>
      </c>
      <c r="E437" s="63"/>
      <c r="F437" s="27">
        <v>1.6500000000000001</v>
      </c>
      <c r="G437" s="27">
        <v>0.85000000000000009</v>
      </c>
      <c r="H437" s="27">
        <f>E437*G437</f>
        <v>0</v>
      </c>
      <c r="J437" s="5">
        <v>0.5</v>
      </c>
      <c r="K437" s="6"/>
      <c r="L437" s="6"/>
      <c r="M437" s="60"/>
      <c r="N437" s="60"/>
      <c r="O437" s="60"/>
      <c r="Q437" s="62"/>
      <c r="R437" s="4"/>
    </row>
    <row r="438" spans="1:18" ht="13.5" customHeight="1" x14ac:dyDescent="0.2">
      <c r="A438" s="29" t="s">
        <v>773</v>
      </c>
      <c r="B438" s="25" t="s">
        <v>782</v>
      </c>
      <c r="C438" s="25" t="s">
        <v>783</v>
      </c>
      <c r="D438" s="26">
        <v>6</v>
      </c>
      <c r="E438" s="63"/>
      <c r="F438" s="27">
        <v>9.3000000000000007</v>
      </c>
      <c r="G438" s="28">
        <v>5.0500000000000007</v>
      </c>
      <c r="H438" s="27">
        <f>E438*G438</f>
        <v>0</v>
      </c>
      <c r="J438" s="5">
        <v>3</v>
      </c>
      <c r="K438" s="6"/>
      <c r="L438" s="6"/>
      <c r="M438" s="60"/>
      <c r="N438" s="60"/>
      <c r="O438" s="60"/>
      <c r="Q438" s="62"/>
      <c r="R438" s="4"/>
    </row>
    <row r="439" spans="1:18" ht="13.5" customHeight="1" x14ac:dyDescent="0.2">
      <c r="A439" s="29" t="s">
        <v>773</v>
      </c>
      <c r="B439" s="25" t="s">
        <v>792</v>
      </c>
      <c r="C439" s="25" t="s">
        <v>793</v>
      </c>
      <c r="D439" s="26">
        <v>6</v>
      </c>
      <c r="E439" s="63"/>
      <c r="F439" s="27">
        <v>17.400000000000002</v>
      </c>
      <c r="G439" s="28">
        <v>10.100000000000001</v>
      </c>
      <c r="H439" s="27">
        <f>E439*G439</f>
        <v>0</v>
      </c>
      <c r="J439" s="5">
        <v>6</v>
      </c>
      <c r="K439" s="6"/>
      <c r="L439" s="6"/>
      <c r="M439" s="60"/>
      <c r="N439" s="60"/>
      <c r="O439" s="60"/>
      <c r="Q439" s="62"/>
      <c r="R439" s="4"/>
    </row>
    <row r="440" spans="1:18" ht="13.5" customHeight="1" x14ac:dyDescent="0.2">
      <c r="A440" s="29" t="s">
        <v>773</v>
      </c>
      <c r="B440" s="25" t="s">
        <v>780</v>
      </c>
      <c r="C440" s="25" t="s">
        <v>781</v>
      </c>
      <c r="D440" s="26">
        <v>6</v>
      </c>
      <c r="E440" s="63"/>
      <c r="F440" s="27">
        <v>7.75</v>
      </c>
      <c r="G440" s="28">
        <v>4.2</v>
      </c>
      <c r="H440" s="27">
        <f>E440*G440</f>
        <v>0</v>
      </c>
      <c r="J440" s="5">
        <v>2.5</v>
      </c>
      <c r="K440" s="6"/>
      <c r="L440" s="6"/>
      <c r="M440" s="60"/>
      <c r="N440" s="60"/>
      <c r="O440" s="60"/>
      <c r="Q440" s="62"/>
      <c r="R440" s="4"/>
    </row>
    <row r="441" spans="1:18" ht="13.5" customHeight="1" x14ac:dyDescent="0.2">
      <c r="A441" s="29" t="s">
        <v>773</v>
      </c>
      <c r="B441" s="30" t="s">
        <v>784</v>
      </c>
      <c r="C441" s="25" t="s">
        <v>785</v>
      </c>
      <c r="D441" s="26">
        <v>6</v>
      </c>
      <c r="E441" s="63"/>
      <c r="F441" s="27">
        <v>9.3000000000000007</v>
      </c>
      <c r="G441" s="28">
        <v>5.0500000000000007</v>
      </c>
      <c r="H441" s="27">
        <f>E441*G441</f>
        <v>0</v>
      </c>
      <c r="J441" s="5">
        <v>3</v>
      </c>
      <c r="K441" s="6"/>
      <c r="L441" s="6"/>
      <c r="M441" s="60"/>
      <c r="N441" s="60"/>
      <c r="O441" s="60"/>
      <c r="Q441" s="62"/>
      <c r="R441" s="4"/>
    </row>
    <row r="442" spans="1:18" ht="13.5" customHeight="1" x14ac:dyDescent="0.2">
      <c r="A442" s="29" t="s">
        <v>773</v>
      </c>
      <c r="B442" s="30" t="s">
        <v>776</v>
      </c>
      <c r="C442" s="25" t="s">
        <v>777</v>
      </c>
      <c r="D442" s="26">
        <v>6</v>
      </c>
      <c r="E442" s="63"/>
      <c r="F442" s="27">
        <v>4.95</v>
      </c>
      <c r="G442" s="27">
        <v>2.5</v>
      </c>
      <c r="H442" s="27">
        <f>E442*G442</f>
        <v>0</v>
      </c>
      <c r="J442" s="5">
        <v>1.5</v>
      </c>
      <c r="K442" s="6"/>
      <c r="L442" s="6"/>
      <c r="M442" s="60"/>
      <c r="N442" s="60"/>
      <c r="O442" s="60"/>
      <c r="Q442" s="62"/>
      <c r="R442" s="4"/>
    </row>
    <row r="443" spans="1:18" ht="13.5" customHeight="1" x14ac:dyDescent="0.2">
      <c r="A443" s="29" t="s">
        <v>773</v>
      </c>
      <c r="B443" s="25" t="s">
        <v>786</v>
      </c>
      <c r="C443" s="25" t="s">
        <v>787</v>
      </c>
      <c r="D443" s="26">
        <v>6</v>
      </c>
      <c r="E443" s="63"/>
      <c r="F443" s="27">
        <v>12.4</v>
      </c>
      <c r="G443" s="28">
        <v>6.7</v>
      </c>
      <c r="H443" s="27">
        <f>E443*G443</f>
        <v>0</v>
      </c>
      <c r="J443" s="5">
        <v>4</v>
      </c>
      <c r="K443" s="6"/>
      <c r="L443" s="6"/>
      <c r="M443" s="60"/>
      <c r="N443" s="60"/>
      <c r="O443" s="60"/>
      <c r="Q443" s="62"/>
      <c r="R443" s="4"/>
    </row>
    <row r="444" spans="1:18" ht="13.5" customHeight="1" x14ac:dyDescent="0.2">
      <c r="A444" s="29" t="s">
        <v>773</v>
      </c>
      <c r="B444" s="25" t="s">
        <v>790</v>
      </c>
      <c r="C444" s="25" t="s">
        <v>791</v>
      </c>
      <c r="D444" s="26">
        <v>6</v>
      </c>
      <c r="E444" s="63"/>
      <c r="F444" s="27">
        <v>14.5</v>
      </c>
      <c r="G444" s="28">
        <v>8.4</v>
      </c>
      <c r="H444" s="27">
        <f>E444*G444</f>
        <v>0</v>
      </c>
      <c r="J444" s="5">
        <v>5</v>
      </c>
      <c r="K444" s="6"/>
      <c r="L444" s="6"/>
      <c r="M444" s="60"/>
      <c r="N444" s="60"/>
      <c r="O444" s="60"/>
      <c r="Q444" s="62"/>
      <c r="R444" s="4"/>
    </row>
    <row r="445" spans="1:18" ht="13.5" customHeight="1" x14ac:dyDescent="0.2">
      <c r="A445" s="29" t="s">
        <v>773</v>
      </c>
      <c r="B445" s="25" t="s">
        <v>778</v>
      </c>
      <c r="C445" s="25" t="s">
        <v>779</v>
      </c>
      <c r="D445" s="26">
        <v>6</v>
      </c>
      <c r="E445" s="63"/>
      <c r="F445" s="27">
        <v>6.2</v>
      </c>
      <c r="G445" s="28">
        <v>3.35</v>
      </c>
      <c r="H445" s="27">
        <f>E445*G445</f>
        <v>0</v>
      </c>
      <c r="J445" s="5">
        <v>2</v>
      </c>
      <c r="K445" s="6"/>
      <c r="L445" s="6"/>
      <c r="M445" s="60"/>
      <c r="N445" s="60"/>
      <c r="O445" s="60"/>
      <c r="Q445" s="62"/>
      <c r="R445" s="4"/>
    </row>
    <row r="446" spans="1:18" ht="13.5" customHeight="1" x14ac:dyDescent="0.2">
      <c r="A446" s="29" t="s">
        <v>773</v>
      </c>
      <c r="B446" s="30" t="s">
        <v>788</v>
      </c>
      <c r="C446" s="25" t="s">
        <v>789</v>
      </c>
      <c r="D446" s="26">
        <v>6</v>
      </c>
      <c r="E446" s="63"/>
      <c r="F446" s="27">
        <v>13.05</v>
      </c>
      <c r="G446" s="28">
        <v>7.5500000000000007</v>
      </c>
      <c r="H446" s="27">
        <f>E446*G446</f>
        <v>0</v>
      </c>
      <c r="J446" s="5">
        <v>4.5</v>
      </c>
      <c r="K446" s="6"/>
      <c r="L446" s="6"/>
      <c r="M446" s="60"/>
      <c r="N446" s="60"/>
      <c r="O446" s="60"/>
      <c r="Q446" s="62"/>
      <c r="R446" s="4"/>
    </row>
    <row r="447" spans="1:18" ht="13.5" customHeight="1" x14ac:dyDescent="0.2">
      <c r="A447" s="29" t="s">
        <v>773</v>
      </c>
      <c r="B447" s="30" t="s">
        <v>794</v>
      </c>
      <c r="C447" s="25" t="s">
        <v>795</v>
      </c>
      <c r="D447" s="26">
        <v>6</v>
      </c>
      <c r="E447" s="63"/>
      <c r="F447" s="27">
        <v>18.850000000000001</v>
      </c>
      <c r="G447" s="28">
        <v>10.9</v>
      </c>
      <c r="H447" s="27">
        <f>E447*G447</f>
        <v>0</v>
      </c>
      <c r="J447" s="5">
        <v>6.5</v>
      </c>
      <c r="K447" s="6"/>
      <c r="L447" s="6"/>
      <c r="M447" s="60"/>
      <c r="N447" s="60"/>
      <c r="O447" s="60"/>
      <c r="Q447" s="62"/>
      <c r="R447" s="4"/>
    </row>
    <row r="448" spans="1:18" ht="13.5" customHeight="1" x14ac:dyDescent="0.2">
      <c r="A448" s="24" t="s">
        <v>796</v>
      </c>
      <c r="B448" s="30" t="s">
        <v>797</v>
      </c>
      <c r="C448" s="25" t="s">
        <v>798</v>
      </c>
      <c r="D448" s="26">
        <v>12</v>
      </c>
      <c r="E448" s="63"/>
      <c r="F448" s="27">
        <v>5.45</v>
      </c>
      <c r="G448" s="28">
        <v>2.95</v>
      </c>
      <c r="H448" s="27">
        <f>E448*G448</f>
        <v>0</v>
      </c>
      <c r="J448" s="5">
        <v>1.75</v>
      </c>
      <c r="K448" s="6"/>
      <c r="L448" s="6"/>
      <c r="M448" s="60"/>
      <c r="N448" s="60"/>
      <c r="O448" s="60"/>
      <c r="Q448" s="62"/>
      <c r="R448" s="4"/>
    </row>
    <row r="449" spans="1:18" ht="13.5" customHeight="1" x14ac:dyDescent="0.2">
      <c r="A449" s="24" t="s">
        <v>796</v>
      </c>
      <c r="B449" s="30" t="s">
        <v>807</v>
      </c>
      <c r="C449" s="25" t="s">
        <v>808</v>
      </c>
      <c r="D449" s="26">
        <v>6</v>
      </c>
      <c r="E449" s="63"/>
      <c r="F449" s="27">
        <v>10.850000000000001</v>
      </c>
      <c r="G449" s="28">
        <v>5.9</v>
      </c>
      <c r="H449" s="27">
        <f>E449*G449</f>
        <v>0</v>
      </c>
      <c r="J449" s="5">
        <v>3.5</v>
      </c>
      <c r="K449" s="6"/>
      <c r="L449" s="6"/>
      <c r="M449" s="60"/>
      <c r="N449" s="60"/>
      <c r="O449" s="60"/>
      <c r="Q449" s="62"/>
      <c r="R449" s="4"/>
    </row>
    <row r="450" spans="1:18" ht="13.5" customHeight="1" x14ac:dyDescent="0.2">
      <c r="A450" s="24" t="s">
        <v>796</v>
      </c>
      <c r="B450" s="30" t="s">
        <v>817</v>
      </c>
      <c r="C450" s="25" t="s">
        <v>818</v>
      </c>
      <c r="D450" s="26">
        <v>4</v>
      </c>
      <c r="E450" s="63"/>
      <c r="F450" s="27">
        <v>18.850000000000001</v>
      </c>
      <c r="G450" s="28">
        <v>10.9</v>
      </c>
      <c r="H450" s="27">
        <f>E450*G450</f>
        <v>0</v>
      </c>
      <c r="J450" s="5">
        <v>6.5</v>
      </c>
      <c r="K450" s="6"/>
      <c r="L450" s="6"/>
      <c r="M450" s="60"/>
      <c r="N450" s="60"/>
      <c r="O450" s="60"/>
      <c r="Q450" s="62"/>
      <c r="R450" s="4"/>
    </row>
    <row r="451" spans="1:18" ht="13.5" customHeight="1" x14ac:dyDescent="0.2">
      <c r="A451" s="24" t="s">
        <v>796</v>
      </c>
      <c r="B451" s="30" t="s">
        <v>819</v>
      </c>
      <c r="C451" s="25" t="s">
        <v>820</v>
      </c>
      <c r="D451" s="26">
        <v>4</v>
      </c>
      <c r="E451" s="63"/>
      <c r="F451" s="28">
        <v>21.6</v>
      </c>
      <c r="G451" s="28">
        <v>13.450000000000001</v>
      </c>
      <c r="H451" s="27">
        <f>E451*G451</f>
        <v>0</v>
      </c>
      <c r="J451" s="5">
        <v>8</v>
      </c>
      <c r="K451" s="6"/>
      <c r="L451" s="6"/>
      <c r="M451" s="60"/>
      <c r="N451" s="60"/>
      <c r="O451" s="60"/>
      <c r="Q451" s="62"/>
      <c r="R451" s="4"/>
    </row>
    <row r="452" spans="1:18" ht="13.5" customHeight="1" x14ac:dyDescent="0.2">
      <c r="A452" s="24" t="s">
        <v>796</v>
      </c>
      <c r="B452" s="30" t="s">
        <v>799</v>
      </c>
      <c r="C452" s="25" t="s">
        <v>800</v>
      </c>
      <c r="D452" s="26">
        <v>12</v>
      </c>
      <c r="E452" s="63"/>
      <c r="F452" s="27">
        <v>9.3000000000000007</v>
      </c>
      <c r="G452" s="28">
        <v>5.0500000000000007</v>
      </c>
      <c r="H452" s="27">
        <f>E452*G452</f>
        <v>0</v>
      </c>
      <c r="J452" s="5">
        <v>3</v>
      </c>
      <c r="K452" s="6"/>
      <c r="L452" s="6"/>
      <c r="M452" s="60"/>
      <c r="N452" s="60"/>
      <c r="O452" s="60"/>
      <c r="Q452" s="62"/>
      <c r="R452" s="4"/>
    </row>
    <row r="453" spans="1:18" ht="13.5" customHeight="1" x14ac:dyDescent="0.2">
      <c r="A453" s="24" t="s">
        <v>796</v>
      </c>
      <c r="B453" s="30" t="s">
        <v>801</v>
      </c>
      <c r="C453" s="25" t="s">
        <v>802</v>
      </c>
      <c r="D453" s="26">
        <v>10</v>
      </c>
      <c r="E453" s="63"/>
      <c r="F453" s="27">
        <v>9.3000000000000007</v>
      </c>
      <c r="G453" s="28">
        <v>5.0500000000000007</v>
      </c>
      <c r="H453" s="27">
        <f>E453*G453</f>
        <v>0</v>
      </c>
      <c r="J453" s="5">
        <v>3</v>
      </c>
      <c r="K453" s="6"/>
      <c r="L453" s="6"/>
      <c r="M453" s="60"/>
      <c r="N453" s="60"/>
      <c r="O453" s="60"/>
      <c r="Q453" s="62"/>
      <c r="R453" s="4"/>
    </row>
    <row r="454" spans="1:18" ht="13.5" customHeight="1" x14ac:dyDescent="0.2">
      <c r="A454" s="24" t="s">
        <v>796</v>
      </c>
      <c r="B454" s="30" t="s">
        <v>809</v>
      </c>
      <c r="C454" s="25" t="s">
        <v>810</v>
      </c>
      <c r="D454" s="26">
        <v>10</v>
      </c>
      <c r="E454" s="63"/>
      <c r="F454" s="27">
        <v>13.05</v>
      </c>
      <c r="G454" s="28">
        <v>7.5500000000000007</v>
      </c>
      <c r="H454" s="27">
        <f>E454*G454</f>
        <v>0</v>
      </c>
      <c r="J454" s="5">
        <v>4.5</v>
      </c>
      <c r="K454" s="6"/>
      <c r="L454" s="6"/>
      <c r="M454" s="60"/>
      <c r="N454" s="60"/>
      <c r="O454" s="60"/>
      <c r="Q454" s="62"/>
      <c r="R454" s="4"/>
    </row>
    <row r="455" spans="1:18" ht="13.5" customHeight="1" x14ac:dyDescent="0.2">
      <c r="A455" s="24" t="s">
        <v>796</v>
      </c>
      <c r="B455" s="30" t="s">
        <v>815</v>
      </c>
      <c r="C455" s="25" t="s">
        <v>816</v>
      </c>
      <c r="D455" s="26">
        <v>8</v>
      </c>
      <c r="E455" s="63"/>
      <c r="F455" s="27">
        <v>17.400000000000002</v>
      </c>
      <c r="G455" s="28">
        <v>10.100000000000001</v>
      </c>
      <c r="H455" s="27">
        <f>E455*G455</f>
        <v>0</v>
      </c>
      <c r="J455" s="5">
        <v>6</v>
      </c>
      <c r="K455" s="6"/>
      <c r="L455" s="6"/>
      <c r="M455" s="60"/>
      <c r="N455" s="60"/>
      <c r="O455" s="60"/>
      <c r="Q455" s="62"/>
      <c r="R455" s="4"/>
    </row>
    <row r="456" spans="1:18" ht="13.5" customHeight="1" x14ac:dyDescent="0.2">
      <c r="A456" s="24" t="s">
        <v>796</v>
      </c>
      <c r="B456" s="30" t="s">
        <v>803</v>
      </c>
      <c r="C456" s="25" t="s">
        <v>804</v>
      </c>
      <c r="D456" s="26">
        <v>12</v>
      </c>
      <c r="E456" s="63"/>
      <c r="F456" s="27">
        <v>9.3000000000000007</v>
      </c>
      <c r="G456" s="28">
        <v>5.0500000000000007</v>
      </c>
      <c r="H456" s="27">
        <f>E456*G456</f>
        <v>0</v>
      </c>
      <c r="J456" s="5">
        <v>3</v>
      </c>
      <c r="K456" s="6"/>
      <c r="L456" s="6"/>
      <c r="M456" s="60"/>
      <c r="N456" s="60"/>
      <c r="O456" s="60"/>
      <c r="Q456" s="62"/>
      <c r="R456" s="4"/>
    </row>
    <row r="457" spans="1:18" ht="13.5" customHeight="1" x14ac:dyDescent="0.2">
      <c r="A457" s="24" t="s">
        <v>796</v>
      </c>
      <c r="B457" s="25" t="s">
        <v>811</v>
      </c>
      <c r="C457" s="25" t="s">
        <v>812</v>
      </c>
      <c r="D457" s="26">
        <v>8</v>
      </c>
      <c r="E457" s="63"/>
      <c r="F457" s="27">
        <v>14.5</v>
      </c>
      <c r="G457" s="28">
        <v>8.4</v>
      </c>
      <c r="H457" s="27">
        <f>E457*G457</f>
        <v>0</v>
      </c>
      <c r="J457" s="5">
        <v>5</v>
      </c>
      <c r="K457" s="6"/>
      <c r="L457" s="6"/>
      <c r="M457" s="60"/>
      <c r="N457" s="60"/>
      <c r="O457" s="60"/>
      <c r="Q457" s="62"/>
      <c r="R457" s="4"/>
    </row>
    <row r="458" spans="1:18" ht="13.5" customHeight="1" x14ac:dyDescent="0.2">
      <c r="A458" s="24" t="s">
        <v>796</v>
      </c>
      <c r="B458" s="25" t="s">
        <v>813</v>
      </c>
      <c r="C458" s="25" t="s">
        <v>814</v>
      </c>
      <c r="D458" s="26">
        <v>9</v>
      </c>
      <c r="E458" s="63"/>
      <c r="F458" s="27">
        <v>14.5</v>
      </c>
      <c r="G458" s="28">
        <v>8.4</v>
      </c>
      <c r="H458" s="27">
        <f>E458*G458</f>
        <v>0</v>
      </c>
      <c r="J458" s="5">
        <v>5</v>
      </c>
      <c r="K458" s="6"/>
      <c r="L458" s="6"/>
      <c r="M458" s="60"/>
      <c r="N458" s="60"/>
      <c r="O458" s="60"/>
      <c r="Q458" s="62"/>
      <c r="R458" s="4"/>
    </row>
    <row r="459" spans="1:18" ht="13.5" customHeight="1" x14ac:dyDescent="0.2">
      <c r="A459" s="24" t="s">
        <v>796</v>
      </c>
      <c r="B459" s="30" t="s">
        <v>821</v>
      </c>
      <c r="C459" s="25" t="s">
        <v>822</v>
      </c>
      <c r="D459" s="26">
        <v>3</v>
      </c>
      <c r="E459" s="63"/>
      <c r="F459" s="28">
        <v>30</v>
      </c>
      <c r="G459" s="28">
        <v>21</v>
      </c>
      <c r="H459" s="27">
        <f>E459*G459</f>
        <v>0</v>
      </c>
      <c r="J459" s="5">
        <v>12.5</v>
      </c>
      <c r="K459" s="6"/>
      <c r="L459" s="6"/>
      <c r="M459" s="60"/>
      <c r="N459" s="60"/>
      <c r="O459" s="60"/>
      <c r="Q459" s="62"/>
      <c r="R459" s="4"/>
    </row>
    <row r="460" spans="1:18" ht="13.5" customHeight="1" x14ac:dyDescent="0.2">
      <c r="A460" s="24" t="s">
        <v>796</v>
      </c>
      <c r="B460" s="30" t="s">
        <v>805</v>
      </c>
      <c r="C460" s="25" t="s">
        <v>806</v>
      </c>
      <c r="D460" s="26">
        <v>12</v>
      </c>
      <c r="E460" s="63"/>
      <c r="F460" s="27">
        <v>9.3000000000000007</v>
      </c>
      <c r="G460" s="28">
        <v>5.0500000000000007</v>
      </c>
      <c r="H460" s="27">
        <f>E460*G460</f>
        <v>0</v>
      </c>
      <c r="J460" s="5">
        <v>3</v>
      </c>
      <c r="K460" s="6"/>
      <c r="L460" s="6"/>
      <c r="M460" s="60"/>
      <c r="N460" s="60"/>
      <c r="O460" s="60"/>
      <c r="Q460" s="62"/>
      <c r="R460" s="4"/>
    </row>
    <row r="461" spans="1:18" ht="13.5" customHeight="1" x14ac:dyDescent="0.2">
      <c r="A461" s="24" t="s">
        <v>823</v>
      </c>
      <c r="B461" s="25" t="s">
        <v>824</v>
      </c>
      <c r="C461" s="25" t="s">
        <v>825</v>
      </c>
      <c r="D461" s="26">
        <v>48</v>
      </c>
      <c r="E461" s="63"/>
      <c r="F461" s="27">
        <v>1.6500000000000001</v>
      </c>
      <c r="G461" s="27">
        <v>0.85000000000000009</v>
      </c>
      <c r="H461" s="27">
        <f>E461*G461</f>
        <v>0</v>
      </c>
      <c r="J461" s="5">
        <v>0.5</v>
      </c>
      <c r="K461" s="6"/>
      <c r="L461" s="6"/>
      <c r="M461" s="60"/>
      <c r="N461" s="60"/>
      <c r="O461" s="60"/>
      <c r="Q461" s="62"/>
      <c r="R461" s="4"/>
    </row>
    <row r="462" spans="1:18" ht="13.5" customHeight="1" x14ac:dyDescent="0.2">
      <c r="A462" s="24" t="s">
        <v>823</v>
      </c>
      <c r="B462" s="25" t="s">
        <v>854</v>
      </c>
      <c r="C462" s="25" t="s">
        <v>855</v>
      </c>
      <c r="D462" s="26">
        <v>6</v>
      </c>
      <c r="E462" s="63"/>
      <c r="F462" s="27">
        <v>9.3000000000000007</v>
      </c>
      <c r="G462" s="28">
        <v>5.0500000000000007</v>
      </c>
      <c r="H462" s="27">
        <f>E462*G462</f>
        <v>0</v>
      </c>
      <c r="J462" s="5">
        <v>3</v>
      </c>
      <c r="K462" s="6"/>
      <c r="L462" s="6"/>
      <c r="M462" s="60"/>
      <c r="N462" s="60"/>
      <c r="O462" s="60"/>
      <c r="Q462" s="62"/>
      <c r="R462" s="4"/>
    </row>
    <row r="463" spans="1:18" ht="13.5" customHeight="1" x14ac:dyDescent="0.2">
      <c r="A463" s="24" t="s">
        <v>823</v>
      </c>
      <c r="B463" s="25" t="s">
        <v>872</v>
      </c>
      <c r="C463" s="25" t="s">
        <v>873</v>
      </c>
      <c r="D463" s="26">
        <v>6</v>
      </c>
      <c r="E463" s="63"/>
      <c r="F463" s="27">
        <v>13.05</v>
      </c>
      <c r="G463" s="28">
        <v>7.5500000000000007</v>
      </c>
      <c r="H463" s="27">
        <f>E463*G463</f>
        <v>0</v>
      </c>
      <c r="J463" s="5">
        <v>4.5</v>
      </c>
      <c r="K463" s="6"/>
      <c r="L463" s="6"/>
      <c r="M463" s="60"/>
      <c r="N463" s="60"/>
      <c r="O463" s="60"/>
      <c r="Q463" s="62"/>
      <c r="R463" s="4"/>
    </row>
    <row r="464" spans="1:18" ht="13.5" customHeight="1" x14ac:dyDescent="0.2">
      <c r="A464" s="24" t="s">
        <v>823</v>
      </c>
      <c r="B464" s="30" t="s">
        <v>880</v>
      </c>
      <c r="C464" s="25" t="s">
        <v>881</v>
      </c>
      <c r="D464" s="26">
        <v>6</v>
      </c>
      <c r="E464" s="63"/>
      <c r="F464" s="27">
        <v>17.400000000000002</v>
      </c>
      <c r="G464" s="28">
        <v>10.100000000000001</v>
      </c>
      <c r="H464" s="27">
        <f>E464*G464</f>
        <v>0</v>
      </c>
      <c r="J464" s="5">
        <v>6</v>
      </c>
      <c r="K464" s="6"/>
      <c r="L464" s="6"/>
      <c r="M464" s="60"/>
      <c r="N464" s="60"/>
      <c r="O464" s="60"/>
      <c r="Q464" s="62"/>
      <c r="R464" s="4"/>
    </row>
    <row r="465" spans="1:18" ht="13.5" customHeight="1" x14ac:dyDescent="0.2">
      <c r="A465" s="24" t="s">
        <v>823</v>
      </c>
      <c r="B465" s="30" t="s">
        <v>830</v>
      </c>
      <c r="C465" s="25" t="s">
        <v>831</v>
      </c>
      <c r="D465" s="26">
        <v>6</v>
      </c>
      <c r="E465" s="63"/>
      <c r="F465" s="27">
        <v>5.45</v>
      </c>
      <c r="G465" s="28">
        <v>2.95</v>
      </c>
      <c r="H465" s="27">
        <f>E465*G465</f>
        <v>0</v>
      </c>
      <c r="J465" s="5">
        <v>1.75</v>
      </c>
      <c r="K465" s="6"/>
      <c r="L465" s="6"/>
      <c r="M465" s="60"/>
      <c r="N465" s="60"/>
      <c r="O465" s="60"/>
      <c r="Q465" s="62"/>
      <c r="R465" s="4"/>
    </row>
    <row r="466" spans="1:18" ht="13.5" customHeight="1" x14ac:dyDescent="0.2">
      <c r="A466" s="24" t="s">
        <v>823</v>
      </c>
      <c r="B466" s="30" t="s">
        <v>844</v>
      </c>
      <c r="C466" s="25" t="s">
        <v>845</v>
      </c>
      <c r="D466" s="26">
        <v>6</v>
      </c>
      <c r="E466" s="63"/>
      <c r="F466" s="27">
        <v>7.75</v>
      </c>
      <c r="G466" s="28">
        <v>4.2</v>
      </c>
      <c r="H466" s="27">
        <f>E466*G466</f>
        <v>0</v>
      </c>
      <c r="J466" s="5">
        <v>2.5</v>
      </c>
      <c r="K466" s="6"/>
      <c r="L466" s="6"/>
      <c r="M466" s="60"/>
      <c r="N466" s="60"/>
      <c r="O466" s="60"/>
      <c r="Q466" s="62"/>
      <c r="R466" s="4"/>
    </row>
    <row r="467" spans="1:18" ht="13.5" customHeight="1" x14ac:dyDescent="0.2">
      <c r="A467" s="24" t="s">
        <v>823</v>
      </c>
      <c r="B467" s="30" t="s">
        <v>864</v>
      </c>
      <c r="C467" s="25" t="s">
        <v>865</v>
      </c>
      <c r="D467" s="26">
        <v>6</v>
      </c>
      <c r="E467" s="63"/>
      <c r="F467" s="27">
        <v>12.4</v>
      </c>
      <c r="G467" s="28">
        <v>6.7</v>
      </c>
      <c r="H467" s="27">
        <f>E467*G467</f>
        <v>0</v>
      </c>
      <c r="J467" s="5">
        <v>4</v>
      </c>
      <c r="K467" s="6"/>
      <c r="L467" s="6"/>
      <c r="M467" s="60"/>
      <c r="N467" s="60"/>
      <c r="O467" s="60"/>
      <c r="Q467" s="62"/>
      <c r="R467" s="4"/>
    </row>
    <row r="468" spans="1:18" ht="13.5" customHeight="1" x14ac:dyDescent="0.2">
      <c r="A468" s="24" t="s">
        <v>823</v>
      </c>
      <c r="B468" s="30" t="s">
        <v>846</v>
      </c>
      <c r="C468" s="25" t="s">
        <v>847</v>
      </c>
      <c r="D468" s="26">
        <v>6</v>
      </c>
      <c r="E468" s="63"/>
      <c r="F468" s="27">
        <v>7.75</v>
      </c>
      <c r="G468" s="28">
        <v>4.2</v>
      </c>
      <c r="H468" s="27">
        <f>E468*G468</f>
        <v>0</v>
      </c>
      <c r="J468" s="5">
        <v>2.5</v>
      </c>
      <c r="K468" s="6"/>
      <c r="L468" s="6"/>
      <c r="M468" s="60"/>
      <c r="N468" s="60"/>
      <c r="O468" s="60"/>
      <c r="Q468" s="62"/>
      <c r="R468" s="4"/>
    </row>
    <row r="469" spans="1:18" ht="13.5" customHeight="1" x14ac:dyDescent="0.2">
      <c r="A469" s="24" t="s">
        <v>823</v>
      </c>
      <c r="B469" s="25" t="s">
        <v>866</v>
      </c>
      <c r="C469" s="25" t="s">
        <v>867</v>
      </c>
      <c r="D469" s="26">
        <v>6</v>
      </c>
      <c r="E469" s="63"/>
      <c r="F469" s="27">
        <v>12.4</v>
      </c>
      <c r="G469" s="28">
        <v>6.7</v>
      </c>
      <c r="H469" s="27">
        <f>E469*G469</f>
        <v>0</v>
      </c>
      <c r="J469" s="5">
        <v>4</v>
      </c>
      <c r="K469" s="6"/>
      <c r="L469" s="6"/>
      <c r="M469" s="60"/>
      <c r="N469" s="60"/>
      <c r="O469" s="60"/>
      <c r="Q469" s="62"/>
      <c r="R469" s="4"/>
    </row>
    <row r="470" spans="1:18" ht="13.5" customHeight="1" x14ac:dyDescent="0.2">
      <c r="A470" s="24" t="s">
        <v>823</v>
      </c>
      <c r="B470" s="30" t="s">
        <v>848</v>
      </c>
      <c r="C470" s="25" t="s">
        <v>849</v>
      </c>
      <c r="D470" s="26">
        <v>6</v>
      </c>
      <c r="E470" s="63"/>
      <c r="F470" s="27">
        <v>7.75</v>
      </c>
      <c r="G470" s="28">
        <v>4.2</v>
      </c>
      <c r="H470" s="27">
        <f>E470*G470</f>
        <v>0</v>
      </c>
      <c r="J470" s="5">
        <v>2.5</v>
      </c>
      <c r="K470" s="6"/>
      <c r="L470" s="6"/>
      <c r="M470" s="60"/>
      <c r="N470" s="60"/>
      <c r="O470" s="60"/>
      <c r="Q470" s="62"/>
      <c r="R470" s="4"/>
    </row>
    <row r="471" spans="1:18" ht="13.5" customHeight="1" x14ac:dyDescent="0.2">
      <c r="A471" s="24" t="s">
        <v>823</v>
      </c>
      <c r="B471" s="25" t="s">
        <v>834</v>
      </c>
      <c r="C471" s="25" t="s">
        <v>835</v>
      </c>
      <c r="D471" s="26">
        <v>6</v>
      </c>
      <c r="E471" s="63"/>
      <c r="F471" s="27">
        <v>6.2</v>
      </c>
      <c r="G471" s="28">
        <v>3.35</v>
      </c>
      <c r="H471" s="27">
        <f>E471*G471</f>
        <v>0</v>
      </c>
      <c r="J471" s="5">
        <v>2</v>
      </c>
      <c r="K471" s="6"/>
      <c r="L471" s="6"/>
      <c r="M471" s="60"/>
      <c r="N471" s="60"/>
      <c r="O471" s="60"/>
      <c r="Q471" s="62"/>
      <c r="R471" s="4"/>
    </row>
    <row r="472" spans="1:18" ht="13.5" customHeight="1" x14ac:dyDescent="0.2">
      <c r="A472" s="24" t="s">
        <v>823</v>
      </c>
      <c r="B472" s="30" t="s">
        <v>856</v>
      </c>
      <c r="C472" s="25" t="s">
        <v>857</v>
      </c>
      <c r="D472" s="26">
        <v>6</v>
      </c>
      <c r="E472" s="63"/>
      <c r="F472" s="27">
        <v>9.3000000000000007</v>
      </c>
      <c r="G472" s="28">
        <v>5.0500000000000007</v>
      </c>
      <c r="H472" s="27">
        <f>E472*G472</f>
        <v>0</v>
      </c>
      <c r="J472" s="5">
        <v>3</v>
      </c>
      <c r="K472" s="6"/>
      <c r="L472" s="6"/>
      <c r="M472" s="60"/>
      <c r="N472" s="60"/>
      <c r="O472" s="60"/>
      <c r="Q472" s="62"/>
      <c r="R472" s="4"/>
    </row>
    <row r="473" spans="1:18" ht="13.5" customHeight="1" x14ac:dyDescent="0.2">
      <c r="A473" s="24" t="s">
        <v>823</v>
      </c>
      <c r="B473" s="25" t="s">
        <v>876</v>
      </c>
      <c r="C473" s="25" t="s">
        <v>877</v>
      </c>
      <c r="D473" s="26">
        <v>6</v>
      </c>
      <c r="E473" s="63"/>
      <c r="F473" s="27">
        <v>14.5</v>
      </c>
      <c r="G473" s="28">
        <v>8.4</v>
      </c>
      <c r="H473" s="27">
        <f>E473*G473</f>
        <v>0</v>
      </c>
      <c r="J473" s="5">
        <v>5</v>
      </c>
      <c r="K473" s="6"/>
      <c r="L473" s="6"/>
      <c r="M473" s="60"/>
      <c r="N473" s="60"/>
      <c r="O473" s="60"/>
      <c r="Q473" s="62"/>
      <c r="R473" s="4"/>
    </row>
    <row r="474" spans="1:18" ht="13.5" customHeight="1" x14ac:dyDescent="0.2">
      <c r="A474" s="24" t="s">
        <v>823</v>
      </c>
      <c r="B474" s="25" t="s">
        <v>826</v>
      </c>
      <c r="C474" s="25" t="s">
        <v>827</v>
      </c>
      <c r="D474" s="26">
        <v>25</v>
      </c>
      <c r="E474" s="63"/>
      <c r="F474" s="27">
        <v>4.1500000000000004</v>
      </c>
      <c r="G474" s="27">
        <v>2.1</v>
      </c>
      <c r="H474" s="27">
        <f>E474*G474</f>
        <v>0</v>
      </c>
      <c r="J474" s="5">
        <v>1.25</v>
      </c>
      <c r="K474" s="6"/>
      <c r="L474" s="6"/>
      <c r="M474" s="60"/>
      <c r="N474" s="60"/>
      <c r="O474" s="60"/>
      <c r="Q474" s="62"/>
      <c r="R474" s="4"/>
    </row>
    <row r="475" spans="1:18" ht="13.5" customHeight="1" x14ac:dyDescent="0.2">
      <c r="A475" s="24" t="s">
        <v>823</v>
      </c>
      <c r="B475" s="25" t="s">
        <v>852</v>
      </c>
      <c r="C475" s="25" t="s">
        <v>853</v>
      </c>
      <c r="D475" s="26">
        <v>24</v>
      </c>
      <c r="E475" s="63"/>
      <c r="F475" s="27">
        <v>8.5500000000000007</v>
      </c>
      <c r="G475" s="28">
        <v>4.6000000000000005</v>
      </c>
      <c r="H475" s="27">
        <f>E475*G475</f>
        <v>0</v>
      </c>
      <c r="J475" s="5">
        <v>2.75</v>
      </c>
      <c r="K475" s="6"/>
      <c r="L475" s="6"/>
      <c r="M475" s="60"/>
      <c r="N475" s="60"/>
      <c r="O475" s="60"/>
      <c r="Q475" s="62"/>
      <c r="R475" s="4"/>
    </row>
    <row r="476" spans="1:18" ht="13.5" customHeight="1" x14ac:dyDescent="0.2">
      <c r="A476" s="24" t="s">
        <v>823</v>
      </c>
      <c r="B476" s="25" t="s">
        <v>860</v>
      </c>
      <c r="C476" s="25" t="s">
        <v>861</v>
      </c>
      <c r="D476" s="26">
        <v>12</v>
      </c>
      <c r="E476" s="63"/>
      <c r="F476" s="27">
        <v>10.850000000000001</v>
      </c>
      <c r="G476" s="28">
        <v>5.9</v>
      </c>
      <c r="H476" s="27">
        <f>E476*G476</f>
        <v>0</v>
      </c>
      <c r="J476" s="5">
        <v>3.5</v>
      </c>
      <c r="K476" s="6"/>
      <c r="L476" s="6"/>
      <c r="M476" s="60"/>
      <c r="N476" s="60"/>
      <c r="O476" s="60"/>
      <c r="Q476" s="62"/>
      <c r="R476" s="4"/>
    </row>
    <row r="477" spans="1:18" ht="13.5" customHeight="1" x14ac:dyDescent="0.2">
      <c r="A477" s="24" t="s">
        <v>823</v>
      </c>
      <c r="B477" s="30" t="s">
        <v>828</v>
      </c>
      <c r="C477" s="25" t="s">
        <v>829</v>
      </c>
      <c r="D477" s="26">
        <v>6</v>
      </c>
      <c r="E477" s="63"/>
      <c r="F477" s="27">
        <v>4.95</v>
      </c>
      <c r="G477" s="27">
        <v>2.5</v>
      </c>
      <c r="H477" s="27">
        <f>E477*G477</f>
        <v>0</v>
      </c>
      <c r="J477" s="5">
        <v>1.5</v>
      </c>
      <c r="K477" s="6"/>
      <c r="L477" s="6"/>
      <c r="M477" s="60"/>
      <c r="N477" s="60"/>
      <c r="O477" s="60"/>
      <c r="Q477" s="62"/>
      <c r="R477" s="4"/>
    </row>
    <row r="478" spans="1:18" ht="13.5" customHeight="1" x14ac:dyDescent="0.2">
      <c r="A478" s="24" t="s">
        <v>823</v>
      </c>
      <c r="B478" s="30" t="s">
        <v>862</v>
      </c>
      <c r="C478" s="25" t="s">
        <v>863</v>
      </c>
      <c r="D478" s="26">
        <v>6</v>
      </c>
      <c r="E478" s="63"/>
      <c r="F478" s="27">
        <v>10.850000000000001</v>
      </c>
      <c r="G478" s="28">
        <v>5.9</v>
      </c>
      <c r="H478" s="27">
        <f>E478*G478</f>
        <v>0</v>
      </c>
      <c r="J478" s="5">
        <v>3.5</v>
      </c>
      <c r="K478" s="6"/>
      <c r="L478" s="6"/>
      <c r="M478" s="60"/>
      <c r="N478" s="60"/>
      <c r="O478" s="60"/>
      <c r="Q478" s="62"/>
      <c r="R478" s="4"/>
    </row>
    <row r="479" spans="1:18" ht="13.5" customHeight="1" x14ac:dyDescent="0.2">
      <c r="A479" s="24" t="s">
        <v>823</v>
      </c>
      <c r="B479" s="30" t="s">
        <v>868</v>
      </c>
      <c r="C479" s="25" t="s">
        <v>869</v>
      </c>
      <c r="D479" s="26">
        <v>6</v>
      </c>
      <c r="E479" s="63"/>
      <c r="F479" s="27">
        <v>12.4</v>
      </c>
      <c r="G479" s="28">
        <v>6.7</v>
      </c>
      <c r="H479" s="27">
        <f>E479*G479</f>
        <v>0</v>
      </c>
      <c r="J479" s="5">
        <v>4</v>
      </c>
      <c r="K479" s="6"/>
      <c r="L479" s="6"/>
      <c r="M479" s="60"/>
      <c r="N479" s="60"/>
      <c r="O479" s="60"/>
      <c r="Q479" s="62"/>
      <c r="R479" s="4"/>
    </row>
    <row r="480" spans="1:18" ht="13.5" customHeight="1" x14ac:dyDescent="0.2">
      <c r="A480" s="24" t="s">
        <v>823</v>
      </c>
      <c r="B480" s="30" t="s">
        <v>884</v>
      </c>
      <c r="C480" s="25" t="s">
        <v>885</v>
      </c>
      <c r="D480" s="26">
        <v>5</v>
      </c>
      <c r="E480" s="63"/>
      <c r="F480" s="28">
        <v>20.25</v>
      </c>
      <c r="G480" s="28">
        <v>12.600000000000001</v>
      </c>
      <c r="H480" s="27">
        <f>E480*G480</f>
        <v>0</v>
      </c>
      <c r="J480" s="5">
        <v>7.5</v>
      </c>
      <c r="K480" s="6"/>
      <c r="L480" s="6"/>
      <c r="M480" s="60"/>
      <c r="N480" s="60"/>
      <c r="O480" s="60"/>
      <c r="Q480" s="62"/>
      <c r="R480" s="4"/>
    </row>
    <row r="481" spans="1:18" ht="13.5" customHeight="1" x14ac:dyDescent="0.2">
      <c r="A481" s="24" t="s">
        <v>823</v>
      </c>
      <c r="B481" s="30" t="s">
        <v>832</v>
      </c>
      <c r="C481" s="25" t="s">
        <v>833</v>
      </c>
      <c r="D481" s="26">
        <v>6</v>
      </c>
      <c r="E481" s="63"/>
      <c r="F481" s="27">
        <v>5.45</v>
      </c>
      <c r="G481" s="28">
        <v>2.95</v>
      </c>
      <c r="H481" s="27">
        <f>E481*G481</f>
        <v>0</v>
      </c>
      <c r="J481" s="5">
        <v>1.75</v>
      </c>
      <c r="K481" s="6"/>
      <c r="L481" s="6"/>
      <c r="M481" s="60"/>
      <c r="N481" s="60"/>
      <c r="O481" s="60"/>
      <c r="Q481" s="62"/>
      <c r="R481" s="4"/>
    </row>
    <row r="482" spans="1:18" ht="13.5" customHeight="1" x14ac:dyDescent="0.2">
      <c r="A482" s="24" t="s">
        <v>823</v>
      </c>
      <c r="B482" s="30" t="s">
        <v>836</v>
      </c>
      <c r="C482" s="25" t="s">
        <v>837</v>
      </c>
      <c r="D482" s="26">
        <v>12</v>
      </c>
      <c r="E482" s="63"/>
      <c r="F482" s="27">
        <v>6.2</v>
      </c>
      <c r="G482" s="28">
        <v>3.35</v>
      </c>
      <c r="H482" s="27">
        <f>E482*G482</f>
        <v>0</v>
      </c>
      <c r="J482" s="5">
        <v>2</v>
      </c>
      <c r="K482" s="6"/>
      <c r="L482" s="6"/>
      <c r="M482" s="60"/>
      <c r="N482" s="60"/>
      <c r="O482" s="60"/>
      <c r="Q482" s="62"/>
      <c r="R482" s="4"/>
    </row>
    <row r="483" spans="1:18" ht="13.5" customHeight="1" x14ac:dyDescent="0.2">
      <c r="A483" s="24" t="s">
        <v>823</v>
      </c>
      <c r="B483" s="30" t="s">
        <v>838</v>
      </c>
      <c r="C483" s="25" t="s">
        <v>839</v>
      </c>
      <c r="D483" s="26">
        <v>6</v>
      </c>
      <c r="E483" s="63"/>
      <c r="F483" s="27">
        <v>6.2</v>
      </c>
      <c r="G483" s="28">
        <v>3.35</v>
      </c>
      <c r="H483" s="27">
        <f>E483*G483</f>
        <v>0</v>
      </c>
      <c r="J483" s="5">
        <v>2</v>
      </c>
      <c r="K483" s="6"/>
      <c r="L483" s="6"/>
      <c r="M483" s="60"/>
      <c r="N483" s="60"/>
      <c r="O483" s="60"/>
      <c r="Q483" s="62"/>
      <c r="R483" s="4"/>
    </row>
    <row r="484" spans="1:18" ht="13.5" customHeight="1" x14ac:dyDescent="0.2">
      <c r="A484" s="24" t="s">
        <v>823</v>
      </c>
      <c r="B484" s="30" t="s">
        <v>850</v>
      </c>
      <c r="C484" s="25" t="s">
        <v>851</v>
      </c>
      <c r="D484" s="26">
        <v>6</v>
      </c>
      <c r="E484" s="63"/>
      <c r="F484" s="27">
        <v>7.75</v>
      </c>
      <c r="G484" s="28">
        <v>4.2</v>
      </c>
      <c r="H484" s="27">
        <f>E484*G484</f>
        <v>0</v>
      </c>
      <c r="J484" s="5">
        <v>2.5</v>
      </c>
      <c r="K484" s="6"/>
      <c r="L484" s="6"/>
      <c r="M484" s="60"/>
      <c r="N484" s="60"/>
      <c r="O484" s="60"/>
      <c r="Q484" s="62"/>
      <c r="R484" s="4"/>
    </row>
    <row r="485" spans="1:18" ht="13.5" customHeight="1" x14ac:dyDescent="0.2">
      <c r="A485" s="24" t="s">
        <v>823</v>
      </c>
      <c r="B485" s="30" t="s">
        <v>878</v>
      </c>
      <c r="C485" s="25" t="s">
        <v>879</v>
      </c>
      <c r="D485" s="26">
        <v>6</v>
      </c>
      <c r="E485" s="63"/>
      <c r="F485" s="27">
        <v>14.5</v>
      </c>
      <c r="G485" s="28">
        <v>8.4</v>
      </c>
      <c r="H485" s="27">
        <f>E485*G485</f>
        <v>0</v>
      </c>
      <c r="J485" s="5">
        <v>5</v>
      </c>
      <c r="K485" s="6"/>
      <c r="L485" s="6"/>
      <c r="M485" s="60"/>
      <c r="N485" s="60"/>
      <c r="O485" s="60"/>
      <c r="Q485" s="62"/>
      <c r="R485" s="4"/>
    </row>
    <row r="486" spans="1:18" ht="13.5" customHeight="1" x14ac:dyDescent="0.2">
      <c r="A486" s="24" t="s">
        <v>823</v>
      </c>
      <c r="B486" s="30" t="s">
        <v>840</v>
      </c>
      <c r="C486" s="25" t="s">
        <v>841</v>
      </c>
      <c r="D486" s="26">
        <v>6</v>
      </c>
      <c r="E486" s="63"/>
      <c r="F486" s="27">
        <v>6.2</v>
      </c>
      <c r="G486" s="28">
        <v>3.35</v>
      </c>
      <c r="H486" s="27">
        <f>E486*G486</f>
        <v>0</v>
      </c>
      <c r="J486" s="5">
        <v>2</v>
      </c>
      <c r="K486" s="6"/>
      <c r="L486" s="6"/>
      <c r="M486" s="60"/>
      <c r="N486" s="60"/>
      <c r="O486" s="60"/>
      <c r="Q486" s="62"/>
      <c r="R486" s="4"/>
    </row>
    <row r="487" spans="1:18" ht="13.5" customHeight="1" x14ac:dyDescent="0.2">
      <c r="A487" s="24" t="s">
        <v>823</v>
      </c>
      <c r="B487" s="30" t="s">
        <v>874</v>
      </c>
      <c r="C487" s="25" t="s">
        <v>875</v>
      </c>
      <c r="D487" s="26">
        <v>6</v>
      </c>
      <c r="E487" s="63"/>
      <c r="F487" s="27">
        <v>13.05</v>
      </c>
      <c r="G487" s="28">
        <v>7.5500000000000007</v>
      </c>
      <c r="H487" s="27">
        <f>E487*G487</f>
        <v>0</v>
      </c>
      <c r="J487" s="5">
        <v>4.5</v>
      </c>
      <c r="K487" s="6"/>
      <c r="L487" s="6"/>
      <c r="M487" s="60"/>
      <c r="N487" s="60"/>
      <c r="O487" s="60"/>
      <c r="Q487" s="62"/>
      <c r="R487" s="4"/>
    </row>
    <row r="488" spans="1:18" ht="13.5" customHeight="1" x14ac:dyDescent="0.2">
      <c r="A488" s="24" t="s">
        <v>823</v>
      </c>
      <c r="B488" s="30" t="s">
        <v>882</v>
      </c>
      <c r="C488" s="25" t="s">
        <v>883</v>
      </c>
      <c r="D488" s="26">
        <v>6</v>
      </c>
      <c r="E488" s="63"/>
      <c r="F488" s="27">
        <v>18.850000000000001</v>
      </c>
      <c r="G488" s="28">
        <v>10.9</v>
      </c>
      <c r="H488" s="27">
        <f>E488*G488</f>
        <v>0</v>
      </c>
      <c r="J488" s="5">
        <v>6.5</v>
      </c>
      <c r="K488" s="6"/>
      <c r="L488" s="6"/>
      <c r="M488" s="60"/>
      <c r="N488" s="60"/>
      <c r="O488" s="60"/>
      <c r="Q488" s="62"/>
      <c r="R488" s="4"/>
    </row>
    <row r="489" spans="1:18" ht="13.5" customHeight="1" x14ac:dyDescent="0.2">
      <c r="A489" s="24" t="s">
        <v>823</v>
      </c>
      <c r="B489" s="30" t="s">
        <v>842</v>
      </c>
      <c r="C489" s="25" t="s">
        <v>843</v>
      </c>
      <c r="D489" s="26">
        <v>6</v>
      </c>
      <c r="E489" s="63"/>
      <c r="F489" s="27">
        <v>7</v>
      </c>
      <c r="G489" s="28">
        <v>3.8000000000000003</v>
      </c>
      <c r="H489" s="27">
        <f>E489*G489</f>
        <v>0</v>
      </c>
      <c r="J489" s="5">
        <v>2.25</v>
      </c>
      <c r="K489" s="6"/>
      <c r="L489" s="6"/>
      <c r="M489" s="60"/>
      <c r="N489" s="60"/>
      <c r="O489" s="60"/>
      <c r="Q489" s="62"/>
      <c r="R489" s="4"/>
    </row>
    <row r="490" spans="1:18" ht="13.5" customHeight="1" x14ac:dyDescent="0.2">
      <c r="A490" s="24" t="s">
        <v>823</v>
      </c>
      <c r="B490" s="30" t="s">
        <v>858</v>
      </c>
      <c r="C490" s="25" t="s">
        <v>859</v>
      </c>
      <c r="D490" s="26">
        <v>6</v>
      </c>
      <c r="E490" s="63"/>
      <c r="F490" s="27">
        <v>9.3000000000000007</v>
      </c>
      <c r="G490" s="28">
        <v>5.0500000000000007</v>
      </c>
      <c r="H490" s="27">
        <f>E490*G490</f>
        <v>0</v>
      </c>
      <c r="J490" s="5">
        <v>3</v>
      </c>
      <c r="K490" s="6"/>
      <c r="L490" s="6"/>
      <c r="M490" s="60"/>
      <c r="N490" s="60"/>
      <c r="O490" s="60"/>
      <c r="Q490" s="62"/>
      <c r="R490" s="4"/>
    </row>
    <row r="491" spans="1:18" ht="13.5" customHeight="1" x14ac:dyDescent="0.2">
      <c r="A491" s="24" t="s">
        <v>823</v>
      </c>
      <c r="B491" s="30" t="s">
        <v>870</v>
      </c>
      <c r="C491" s="25" t="s">
        <v>871</v>
      </c>
      <c r="D491" s="26">
        <v>6</v>
      </c>
      <c r="E491" s="63"/>
      <c r="F491" s="27">
        <v>12.4</v>
      </c>
      <c r="G491" s="28">
        <v>6.7</v>
      </c>
      <c r="H491" s="27">
        <f>E491*G491</f>
        <v>0</v>
      </c>
      <c r="J491" s="5">
        <v>4</v>
      </c>
      <c r="K491" s="6"/>
      <c r="L491" s="6"/>
      <c r="M491" s="60"/>
      <c r="N491" s="60"/>
      <c r="O491" s="60"/>
      <c r="Q491" s="62"/>
      <c r="R491" s="4"/>
    </row>
    <row r="492" spans="1:18" ht="13.5" customHeight="1" x14ac:dyDescent="0.2">
      <c r="A492" s="29" t="s">
        <v>886</v>
      </c>
      <c r="B492" s="30" t="s">
        <v>907</v>
      </c>
      <c r="C492" s="25" t="s">
        <v>908</v>
      </c>
      <c r="D492" s="26">
        <v>3</v>
      </c>
      <c r="E492" s="63"/>
      <c r="F492" s="27">
        <v>18.850000000000001</v>
      </c>
      <c r="G492" s="28">
        <v>10.9</v>
      </c>
      <c r="H492" s="27">
        <f>E492*G492</f>
        <v>0</v>
      </c>
      <c r="J492" s="5">
        <v>6.5</v>
      </c>
      <c r="K492" s="6"/>
      <c r="L492" s="6"/>
      <c r="M492" s="60"/>
      <c r="N492" s="60"/>
      <c r="O492" s="60"/>
      <c r="Q492" s="62"/>
      <c r="R492" s="4"/>
    </row>
    <row r="493" spans="1:18" ht="13.5" customHeight="1" x14ac:dyDescent="0.2">
      <c r="A493" s="29" t="s">
        <v>886</v>
      </c>
      <c r="B493" s="30" t="s">
        <v>887</v>
      </c>
      <c r="C493" s="25" t="s">
        <v>888</v>
      </c>
      <c r="D493" s="26">
        <v>12</v>
      </c>
      <c r="E493" s="63"/>
      <c r="F493" s="27">
        <v>4.95</v>
      </c>
      <c r="G493" s="27">
        <v>2.5</v>
      </c>
      <c r="H493" s="27">
        <f>E493*G493</f>
        <v>0</v>
      </c>
      <c r="J493" s="5">
        <v>1.5</v>
      </c>
      <c r="K493" s="6"/>
      <c r="L493" s="6"/>
      <c r="M493" s="60"/>
      <c r="N493" s="60"/>
      <c r="O493" s="60"/>
      <c r="Q493" s="62"/>
      <c r="R493" s="4"/>
    </row>
    <row r="494" spans="1:18" ht="13.5" customHeight="1" x14ac:dyDescent="0.2">
      <c r="A494" s="29" t="s">
        <v>886</v>
      </c>
      <c r="B494" s="30" t="s">
        <v>895</v>
      </c>
      <c r="C494" s="25" t="s">
        <v>896</v>
      </c>
      <c r="D494" s="26">
        <v>6</v>
      </c>
      <c r="E494" s="63"/>
      <c r="F494" s="27">
        <v>10.850000000000001</v>
      </c>
      <c r="G494" s="28">
        <v>5.9</v>
      </c>
      <c r="H494" s="27">
        <f>E494*G494</f>
        <v>0</v>
      </c>
      <c r="J494" s="5">
        <v>3.5</v>
      </c>
      <c r="K494" s="6"/>
      <c r="L494" s="6"/>
      <c r="M494" s="60"/>
      <c r="N494" s="60"/>
      <c r="O494" s="60"/>
      <c r="Q494" s="62"/>
      <c r="R494" s="4"/>
    </row>
    <row r="495" spans="1:18" ht="13.5" customHeight="1" x14ac:dyDescent="0.2">
      <c r="A495" s="29" t="s">
        <v>886</v>
      </c>
      <c r="B495" s="30" t="s">
        <v>909</v>
      </c>
      <c r="C495" s="25" t="s">
        <v>910</v>
      </c>
      <c r="D495" s="26">
        <v>3</v>
      </c>
      <c r="E495" s="63"/>
      <c r="F495" s="28">
        <v>20.25</v>
      </c>
      <c r="G495" s="28">
        <v>12.600000000000001</v>
      </c>
      <c r="H495" s="27">
        <f>E495*G495</f>
        <v>0</v>
      </c>
      <c r="J495" s="5">
        <v>7.5</v>
      </c>
      <c r="K495" s="6"/>
      <c r="L495" s="6"/>
      <c r="M495" s="60"/>
      <c r="N495" s="60"/>
      <c r="O495" s="60"/>
      <c r="Q495" s="62"/>
      <c r="R495" s="4"/>
    </row>
    <row r="496" spans="1:18" ht="13.5" customHeight="1" x14ac:dyDescent="0.2">
      <c r="A496" s="29" t="s">
        <v>886</v>
      </c>
      <c r="B496" s="30" t="s">
        <v>891</v>
      </c>
      <c r="C496" s="25" t="s">
        <v>892</v>
      </c>
      <c r="D496" s="26">
        <v>6</v>
      </c>
      <c r="E496" s="63"/>
      <c r="F496" s="27">
        <v>9.3000000000000007</v>
      </c>
      <c r="G496" s="28">
        <v>5.0500000000000007</v>
      </c>
      <c r="H496" s="27">
        <f>E496*G496</f>
        <v>0</v>
      </c>
      <c r="J496" s="5">
        <v>3</v>
      </c>
      <c r="K496" s="6"/>
      <c r="L496" s="6"/>
      <c r="M496" s="60"/>
      <c r="N496" s="60"/>
      <c r="O496" s="60"/>
      <c r="Q496" s="62"/>
      <c r="R496" s="4"/>
    </row>
    <row r="497" spans="1:18" ht="13.5" customHeight="1" x14ac:dyDescent="0.2">
      <c r="A497" s="29" t="s">
        <v>886</v>
      </c>
      <c r="B497" s="30" t="s">
        <v>899</v>
      </c>
      <c r="C497" s="25" t="s">
        <v>900</v>
      </c>
      <c r="D497" s="26">
        <v>4</v>
      </c>
      <c r="E497" s="63"/>
      <c r="F497" s="27">
        <v>13.05</v>
      </c>
      <c r="G497" s="28">
        <v>7.5500000000000007</v>
      </c>
      <c r="H497" s="27">
        <f>E497*G497</f>
        <v>0</v>
      </c>
      <c r="J497" s="5">
        <v>4.5</v>
      </c>
      <c r="K497" s="6"/>
      <c r="L497" s="6"/>
      <c r="M497" s="60"/>
      <c r="N497" s="60"/>
      <c r="O497" s="60"/>
      <c r="Q497" s="62"/>
      <c r="R497" s="4"/>
    </row>
    <row r="498" spans="1:18" ht="13.5" customHeight="1" x14ac:dyDescent="0.2">
      <c r="A498" s="29" t="s">
        <v>886</v>
      </c>
      <c r="B498" s="30" t="s">
        <v>897</v>
      </c>
      <c r="C498" s="25" t="s">
        <v>898</v>
      </c>
      <c r="D498" s="26">
        <v>6</v>
      </c>
      <c r="E498" s="63"/>
      <c r="F498" s="27">
        <v>12.4</v>
      </c>
      <c r="G498" s="28">
        <v>6.7</v>
      </c>
      <c r="H498" s="27">
        <f>E498*G498</f>
        <v>0</v>
      </c>
      <c r="J498" s="5">
        <v>4</v>
      </c>
      <c r="K498" s="6"/>
      <c r="L498" s="6"/>
      <c r="M498" s="60"/>
      <c r="N498" s="60"/>
      <c r="O498" s="60"/>
      <c r="Q498" s="62"/>
      <c r="R498" s="4"/>
    </row>
    <row r="499" spans="1:18" ht="13.5" customHeight="1" x14ac:dyDescent="0.2">
      <c r="A499" s="29" t="s">
        <v>886</v>
      </c>
      <c r="B499" s="30" t="s">
        <v>889</v>
      </c>
      <c r="C499" s="25" t="s">
        <v>890</v>
      </c>
      <c r="D499" s="26">
        <v>6</v>
      </c>
      <c r="E499" s="63"/>
      <c r="F499" s="27">
        <v>7.75</v>
      </c>
      <c r="G499" s="28">
        <v>4.2</v>
      </c>
      <c r="H499" s="27">
        <f>E499*G499</f>
        <v>0</v>
      </c>
      <c r="J499" s="5">
        <v>2.5</v>
      </c>
      <c r="K499" s="6"/>
      <c r="L499" s="6"/>
      <c r="M499" s="60"/>
      <c r="N499" s="60"/>
      <c r="O499" s="60"/>
      <c r="Q499" s="62"/>
      <c r="R499" s="4"/>
    </row>
    <row r="500" spans="1:18" ht="13.5" customHeight="1" x14ac:dyDescent="0.2">
      <c r="A500" s="29" t="s">
        <v>886</v>
      </c>
      <c r="B500" s="30" t="s">
        <v>903</v>
      </c>
      <c r="C500" s="25" t="s">
        <v>904</v>
      </c>
      <c r="D500" s="26">
        <v>6</v>
      </c>
      <c r="E500" s="63"/>
      <c r="F500" s="27">
        <v>17.400000000000002</v>
      </c>
      <c r="G500" s="28">
        <v>10.100000000000001</v>
      </c>
      <c r="H500" s="27">
        <f>E500*G500</f>
        <v>0</v>
      </c>
      <c r="J500" s="5">
        <v>6</v>
      </c>
      <c r="K500" s="6"/>
      <c r="L500" s="6"/>
      <c r="M500" s="60"/>
      <c r="N500" s="60"/>
      <c r="O500" s="60"/>
      <c r="Q500" s="62"/>
      <c r="R500" s="4"/>
    </row>
    <row r="501" spans="1:18" ht="13.5" customHeight="1" x14ac:dyDescent="0.2">
      <c r="A501" s="29" t="s">
        <v>886</v>
      </c>
      <c r="B501" s="30" t="s">
        <v>893</v>
      </c>
      <c r="C501" s="25" t="s">
        <v>894</v>
      </c>
      <c r="D501" s="26">
        <v>6</v>
      </c>
      <c r="E501" s="63"/>
      <c r="F501" s="27">
        <v>9.3000000000000007</v>
      </c>
      <c r="G501" s="28">
        <v>5.0500000000000007</v>
      </c>
      <c r="H501" s="27">
        <f>E501*G501</f>
        <v>0</v>
      </c>
      <c r="J501" s="5">
        <v>3</v>
      </c>
      <c r="K501" s="6"/>
      <c r="L501" s="6"/>
      <c r="M501" s="60"/>
      <c r="N501" s="60"/>
      <c r="O501" s="60"/>
      <c r="Q501" s="62"/>
      <c r="R501" s="4"/>
    </row>
    <row r="502" spans="1:18" ht="13.5" customHeight="1" x14ac:dyDescent="0.2">
      <c r="A502" s="29" t="s">
        <v>886</v>
      </c>
      <c r="B502" s="30" t="s">
        <v>905</v>
      </c>
      <c r="C502" s="25" t="s">
        <v>906</v>
      </c>
      <c r="D502" s="26">
        <v>4</v>
      </c>
      <c r="E502" s="63"/>
      <c r="F502" s="27">
        <v>17.400000000000002</v>
      </c>
      <c r="G502" s="28">
        <v>10.100000000000001</v>
      </c>
      <c r="H502" s="27">
        <f>E502*G502</f>
        <v>0</v>
      </c>
      <c r="J502" s="5">
        <v>6</v>
      </c>
      <c r="K502" s="6"/>
      <c r="L502" s="6"/>
      <c r="M502" s="60"/>
      <c r="N502" s="60"/>
      <c r="O502" s="60"/>
      <c r="Q502" s="62"/>
      <c r="R502" s="4"/>
    </row>
    <row r="503" spans="1:18" ht="13.5" customHeight="1" x14ac:dyDescent="0.2">
      <c r="A503" s="29" t="s">
        <v>886</v>
      </c>
      <c r="B503" s="30" t="s">
        <v>911</v>
      </c>
      <c r="C503" s="25" t="s">
        <v>912</v>
      </c>
      <c r="D503" s="26">
        <v>3</v>
      </c>
      <c r="E503" s="63"/>
      <c r="F503" s="28">
        <v>24.3</v>
      </c>
      <c r="G503" s="28">
        <v>15.100000000000001</v>
      </c>
      <c r="H503" s="27">
        <f>E503*G503</f>
        <v>0</v>
      </c>
      <c r="J503" s="5">
        <v>9</v>
      </c>
      <c r="K503" s="6"/>
      <c r="L503" s="6"/>
      <c r="M503" s="60"/>
      <c r="N503" s="60"/>
      <c r="O503" s="60"/>
      <c r="Q503" s="62"/>
      <c r="R503" s="4"/>
    </row>
    <row r="504" spans="1:18" ht="13.5" customHeight="1" x14ac:dyDescent="0.2">
      <c r="A504" s="29" t="s">
        <v>886</v>
      </c>
      <c r="B504" s="30" t="s">
        <v>901</v>
      </c>
      <c r="C504" s="25" t="s">
        <v>902</v>
      </c>
      <c r="D504" s="26">
        <v>6</v>
      </c>
      <c r="E504" s="63"/>
      <c r="F504" s="27">
        <v>13.05</v>
      </c>
      <c r="G504" s="28">
        <v>7.5500000000000007</v>
      </c>
      <c r="H504" s="27">
        <f>E504*G504</f>
        <v>0</v>
      </c>
      <c r="J504" s="5">
        <v>4.5</v>
      </c>
      <c r="K504" s="6"/>
      <c r="L504" s="6"/>
      <c r="M504" s="60"/>
      <c r="N504" s="60"/>
      <c r="O504" s="60"/>
      <c r="Q504" s="62"/>
      <c r="R504" s="4"/>
    </row>
    <row r="505" spans="1:18" ht="13.5" customHeight="1" x14ac:dyDescent="0.2">
      <c r="A505" s="29" t="s">
        <v>913</v>
      </c>
      <c r="B505" s="30" t="s">
        <v>947</v>
      </c>
      <c r="C505" s="25" t="s">
        <v>948</v>
      </c>
      <c r="D505" s="26">
        <v>1</v>
      </c>
      <c r="E505" s="63"/>
      <c r="F505" s="27">
        <v>14.5</v>
      </c>
      <c r="G505" s="28">
        <v>8.4</v>
      </c>
      <c r="H505" s="27">
        <f>E505*G505</f>
        <v>0</v>
      </c>
      <c r="J505" s="5">
        <v>5</v>
      </c>
      <c r="K505" s="6"/>
      <c r="L505" s="6"/>
      <c r="M505" s="60"/>
      <c r="N505" s="60"/>
      <c r="O505" s="60"/>
      <c r="Q505" s="62"/>
      <c r="R505" s="4"/>
    </row>
    <row r="506" spans="1:18" ht="13.5" customHeight="1" x14ac:dyDescent="0.2">
      <c r="A506" s="29" t="s">
        <v>913</v>
      </c>
      <c r="B506" s="25" t="s">
        <v>956</v>
      </c>
      <c r="C506" s="25" t="s">
        <v>957</v>
      </c>
      <c r="D506" s="26">
        <v>1</v>
      </c>
      <c r="E506" s="63"/>
      <c r="F506" s="28">
        <v>32.4</v>
      </c>
      <c r="G506" s="28">
        <v>22.700000000000003</v>
      </c>
      <c r="H506" s="27">
        <f>E506*G506</f>
        <v>0</v>
      </c>
      <c r="J506" s="5">
        <v>13.5</v>
      </c>
      <c r="K506" s="6"/>
      <c r="L506" s="6"/>
      <c r="M506" s="60"/>
      <c r="N506" s="60"/>
      <c r="O506" s="60"/>
      <c r="Q506" s="62"/>
      <c r="R506" s="4"/>
    </row>
    <row r="507" spans="1:18" ht="13.5" customHeight="1" x14ac:dyDescent="0.2">
      <c r="A507" s="29" t="s">
        <v>913</v>
      </c>
      <c r="B507" s="25" t="s">
        <v>918</v>
      </c>
      <c r="C507" s="25" t="s">
        <v>919</v>
      </c>
      <c r="D507" s="26">
        <v>10</v>
      </c>
      <c r="E507" s="63"/>
      <c r="F507" s="27">
        <v>6.2</v>
      </c>
      <c r="G507" s="28">
        <v>3.35</v>
      </c>
      <c r="H507" s="27">
        <f>E507*G507</f>
        <v>0</v>
      </c>
      <c r="J507" s="5">
        <v>2</v>
      </c>
      <c r="K507" s="6"/>
      <c r="L507" s="6"/>
      <c r="M507" s="60"/>
      <c r="N507" s="60"/>
      <c r="O507" s="60"/>
      <c r="Q507" s="62"/>
      <c r="R507" s="4"/>
    </row>
    <row r="508" spans="1:18" ht="13.5" customHeight="1" x14ac:dyDescent="0.2">
      <c r="A508" s="29" t="s">
        <v>913</v>
      </c>
      <c r="B508" s="30" t="s">
        <v>952</v>
      </c>
      <c r="C508" s="25" t="s">
        <v>953</v>
      </c>
      <c r="D508" s="26">
        <v>4</v>
      </c>
      <c r="E508" s="63"/>
      <c r="F508" s="27">
        <v>18.850000000000001</v>
      </c>
      <c r="G508" s="28">
        <v>10.9</v>
      </c>
      <c r="H508" s="27">
        <f>E508*G508</f>
        <v>0</v>
      </c>
      <c r="J508" s="5">
        <v>6.5</v>
      </c>
      <c r="K508" s="6"/>
      <c r="L508" s="6"/>
      <c r="M508" s="60"/>
      <c r="N508" s="60"/>
      <c r="O508" s="60"/>
      <c r="Q508" s="62"/>
      <c r="R508" s="4"/>
    </row>
    <row r="509" spans="1:18" ht="13.5" customHeight="1" x14ac:dyDescent="0.2">
      <c r="A509" s="29" t="s">
        <v>913</v>
      </c>
      <c r="B509" s="30" t="s">
        <v>916</v>
      </c>
      <c r="C509" s="25" t="s">
        <v>917</v>
      </c>
      <c r="D509" s="26">
        <v>12</v>
      </c>
      <c r="E509" s="63"/>
      <c r="F509" s="27">
        <v>5.45</v>
      </c>
      <c r="G509" s="28">
        <v>2.95</v>
      </c>
      <c r="H509" s="27">
        <f>E509*G509</f>
        <v>0</v>
      </c>
      <c r="J509" s="5">
        <v>1.75</v>
      </c>
      <c r="K509" s="6"/>
      <c r="L509" s="6"/>
      <c r="M509" s="60"/>
      <c r="N509" s="60"/>
      <c r="O509" s="60"/>
      <c r="Q509" s="62"/>
      <c r="R509" s="4"/>
    </row>
    <row r="510" spans="1:18" ht="13.5" customHeight="1" x14ac:dyDescent="0.2">
      <c r="A510" s="29" t="s">
        <v>913</v>
      </c>
      <c r="B510" s="25" t="s">
        <v>920</v>
      </c>
      <c r="C510" s="25" t="s">
        <v>921</v>
      </c>
      <c r="D510" s="26">
        <v>6</v>
      </c>
      <c r="E510" s="63"/>
      <c r="F510" s="27">
        <v>7.75</v>
      </c>
      <c r="G510" s="28">
        <v>4.2</v>
      </c>
      <c r="H510" s="27">
        <f>E510*G510</f>
        <v>0</v>
      </c>
      <c r="J510" s="5">
        <v>2.5</v>
      </c>
      <c r="K510" s="6"/>
      <c r="L510" s="6"/>
      <c r="M510" s="60"/>
      <c r="N510" s="60"/>
      <c r="O510" s="60"/>
      <c r="Q510" s="62"/>
      <c r="R510" s="4"/>
    </row>
    <row r="511" spans="1:18" ht="13.5" customHeight="1" x14ac:dyDescent="0.2">
      <c r="A511" s="29" t="s">
        <v>913</v>
      </c>
      <c r="B511" s="25" t="s">
        <v>939</v>
      </c>
      <c r="C511" s="25" t="s">
        <v>940</v>
      </c>
      <c r="D511" s="26">
        <v>6</v>
      </c>
      <c r="E511" s="63"/>
      <c r="F511" s="27">
        <v>12.4</v>
      </c>
      <c r="G511" s="28">
        <v>6.7</v>
      </c>
      <c r="H511" s="27">
        <f>E511*G511</f>
        <v>0</v>
      </c>
      <c r="J511" s="5">
        <v>4</v>
      </c>
      <c r="K511" s="6"/>
      <c r="L511" s="6"/>
      <c r="M511" s="60"/>
      <c r="N511" s="60"/>
      <c r="O511" s="60"/>
      <c r="Q511" s="62"/>
      <c r="R511" s="4"/>
    </row>
    <row r="512" spans="1:18" ht="13.5" customHeight="1" x14ac:dyDescent="0.2">
      <c r="A512" s="29" t="s">
        <v>913</v>
      </c>
      <c r="B512" s="30" t="s">
        <v>928</v>
      </c>
      <c r="C512" s="25" t="s">
        <v>929</v>
      </c>
      <c r="D512" s="26">
        <v>6</v>
      </c>
      <c r="E512" s="63"/>
      <c r="F512" s="27">
        <v>9.3000000000000007</v>
      </c>
      <c r="G512" s="28">
        <v>5.0500000000000007</v>
      </c>
      <c r="H512" s="27">
        <f>E512*G512</f>
        <v>0</v>
      </c>
      <c r="J512" s="5">
        <v>3</v>
      </c>
      <c r="K512" s="6"/>
      <c r="L512" s="6"/>
      <c r="M512" s="60"/>
      <c r="N512" s="60"/>
      <c r="O512" s="60"/>
      <c r="Q512" s="62"/>
      <c r="R512" s="4"/>
    </row>
    <row r="513" spans="1:18" ht="13.5" customHeight="1" x14ac:dyDescent="0.2">
      <c r="A513" s="29" t="s">
        <v>913</v>
      </c>
      <c r="B513" s="25" t="s">
        <v>932</v>
      </c>
      <c r="C513" s="25" t="s">
        <v>896</v>
      </c>
      <c r="D513" s="26">
        <v>6</v>
      </c>
      <c r="E513" s="63"/>
      <c r="F513" s="27">
        <v>10.850000000000001</v>
      </c>
      <c r="G513" s="28">
        <v>5.9</v>
      </c>
      <c r="H513" s="27">
        <f>E513*G513</f>
        <v>0</v>
      </c>
      <c r="J513" s="5">
        <v>3.5</v>
      </c>
      <c r="K513" s="6"/>
      <c r="L513" s="6"/>
      <c r="M513" s="60"/>
      <c r="N513" s="60"/>
      <c r="O513" s="60"/>
      <c r="Q513" s="62"/>
      <c r="R513" s="4"/>
    </row>
    <row r="514" spans="1:18" ht="13.5" customHeight="1" x14ac:dyDescent="0.2">
      <c r="A514" s="29" t="s">
        <v>913</v>
      </c>
      <c r="B514" s="30" t="s">
        <v>945</v>
      </c>
      <c r="C514" s="25" t="s">
        <v>946</v>
      </c>
      <c r="D514" s="26">
        <v>4</v>
      </c>
      <c r="E514" s="63"/>
      <c r="F514" s="27">
        <v>13.05</v>
      </c>
      <c r="G514" s="28">
        <v>7.5500000000000007</v>
      </c>
      <c r="H514" s="27">
        <f>E514*G514</f>
        <v>0</v>
      </c>
      <c r="J514" s="5">
        <v>4.5</v>
      </c>
      <c r="K514" s="6"/>
      <c r="L514" s="6"/>
      <c r="M514" s="60"/>
      <c r="N514" s="60"/>
      <c r="O514" s="60"/>
      <c r="Q514" s="62"/>
      <c r="R514" s="4"/>
    </row>
    <row r="515" spans="1:18" ht="13.5" customHeight="1" x14ac:dyDescent="0.2">
      <c r="A515" s="29" t="s">
        <v>913</v>
      </c>
      <c r="B515" s="25" t="s">
        <v>933</v>
      </c>
      <c r="C515" s="25" t="s">
        <v>934</v>
      </c>
      <c r="D515" s="26">
        <v>5</v>
      </c>
      <c r="E515" s="63"/>
      <c r="F515" s="27">
        <v>10.850000000000001</v>
      </c>
      <c r="G515" s="28">
        <v>5.9</v>
      </c>
      <c r="H515" s="27">
        <f>E515*G515</f>
        <v>0</v>
      </c>
      <c r="J515" s="5">
        <v>3.5</v>
      </c>
      <c r="K515" s="6"/>
      <c r="L515" s="6"/>
      <c r="M515" s="60"/>
      <c r="N515" s="60"/>
      <c r="O515" s="60"/>
      <c r="Q515" s="62"/>
      <c r="R515" s="4"/>
    </row>
    <row r="516" spans="1:18" ht="13.5" customHeight="1" x14ac:dyDescent="0.2">
      <c r="A516" s="29" t="s">
        <v>913</v>
      </c>
      <c r="B516" s="25" t="s">
        <v>914</v>
      </c>
      <c r="C516" s="25" t="s">
        <v>915</v>
      </c>
      <c r="D516" s="26">
        <v>10</v>
      </c>
      <c r="E516" s="63"/>
      <c r="F516" s="27">
        <v>4.95</v>
      </c>
      <c r="G516" s="27">
        <v>2.5</v>
      </c>
      <c r="H516" s="27">
        <f>E516*G516</f>
        <v>0</v>
      </c>
      <c r="J516" s="5">
        <v>1.5</v>
      </c>
      <c r="K516" s="6"/>
      <c r="L516" s="6"/>
      <c r="M516" s="60"/>
      <c r="N516" s="60"/>
      <c r="O516" s="60"/>
      <c r="Q516" s="62"/>
      <c r="R516" s="4"/>
    </row>
    <row r="517" spans="1:18" ht="13.5" customHeight="1" x14ac:dyDescent="0.2">
      <c r="A517" s="29" t="s">
        <v>913</v>
      </c>
      <c r="B517" s="25" t="s">
        <v>926</v>
      </c>
      <c r="C517" s="25" t="s">
        <v>927</v>
      </c>
      <c r="D517" s="26">
        <v>6</v>
      </c>
      <c r="E517" s="63"/>
      <c r="F517" s="27">
        <v>8.5500000000000007</v>
      </c>
      <c r="G517" s="28">
        <v>4.6000000000000005</v>
      </c>
      <c r="H517" s="27">
        <f>E517*G517</f>
        <v>0</v>
      </c>
      <c r="J517" s="5">
        <v>2.75</v>
      </c>
      <c r="K517" s="6"/>
      <c r="L517" s="6"/>
      <c r="M517" s="60"/>
      <c r="N517" s="60"/>
      <c r="O517" s="60"/>
      <c r="Q517" s="62"/>
      <c r="R517" s="4"/>
    </row>
    <row r="518" spans="1:18" ht="13.5" customHeight="1" x14ac:dyDescent="0.2">
      <c r="A518" s="29" t="s">
        <v>913</v>
      </c>
      <c r="B518" s="30" t="s">
        <v>922</v>
      </c>
      <c r="C518" s="25" t="s">
        <v>923</v>
      </c>
      <c r="D518" s="26">
        <v>6</v>
      </c>
      <c r="E518" s="63"/>
      <c r="F518" s="27">
        <v>7.75</v>
      </c>
      <c r="G518" s="28">
        <v>4.2</v>
      </c>
      <c r="H518" s="27">
        <f>E518*G518</f>
        <v>0</v>
      </c>
      <c r="J518" s="5">
        <v>2.5</v>
      </c>
      <c r="K518" s="6"/>
      <c r="L518" s="6"/>
      <c r="M518" s="60"/>
      <c r="N518" s="60"/>
      <c r="O518" s="60"/>
      <c r="Q518" s="62"/>
      <c r="R518" s="4"/>
    </row>
    <row r="519" spans="1:18" ht="13.5" customHeight="1" x14ac:dyDescent="0.2">
      <c r="A519" s="29" t="s">
        <v>913</v>
      </c>
      <c r="B519" s="30" t="s">
        <v>924</v>
      </c>
      <c r="C519" s="25" t="s">
        <v>925</v>
      </c>
      <c r="D519" s="26">
        <v>6</v>
      </c>
      <c r="E519" s="63"/>
      <c r="F519" s="27">
        <v>7.75</v>
      </c>
      <c r="G519" s="28">
        <v>4.2</v>
      </c>
      <c r="H519" s="27">
        <f>E519*G519</f>
        <v>0</v>
      </c>
      <c r="J519" s="5">
        <v>2.5</v>
      </c>
      <c r="K519" s="6"/>
      <c r="L519" s="6"/>
      <c r="M519" s="60"/>
      <c r="N519" s="60"/>
      <c r="O519" s="60"/>
      <c r="Q519" s="62"/>
      <c r="R519" s="4"/>
    </row>
    <row r="520" spans="1:18" s="11" customFormat="1" ht="13.5" customHeight="1" x14ac:dyDescent="0.2">
      <c r="A520" s="29" t="s">
        <v>913</v>
      </c>
      <c r="B520" s="30" t="s">
        <v>935</v>
      </c>
      <c r="C520" s="25" t="s">
        <v>936</v>
      </c>
      <c r="D520" s="26">
        <v>4</v>
      </c>
      <c r="E520" s="63"/>
      <c r="F520" s="27">
        <v>10.850000000000001</v>
      </c>
      <c r="G520" s="28">
        <v>5.9</v>
      </c>
      <c r="H520" s="27">
        <f>E520*G520</f>
        <v>0</v>
      </c>
      <c r="I520" s="8"/>
      <c r="J520" s="5">
        <v>3.5</v>
      </c>
      <c r="K520" s="6"/>
      <c r="L520" s="6"/>
      <c r="M520" s="60"/>
      <c r="N520" s="60"/>
      <c r="O520" s="60"/>
      <c r="Q520" s="62"/>
      <c r="R520" s="4"/>
    </row>
    <row r="521" spans="1:18" s="11" customFormat="1" ht="13.5" customHeight="1" x14ac:dyDescent="0.2">
      <c r="A521" s="29" t="s">
        <v>913</v>
      </c>
      <c r="B521" s="30" t="s">
        <v>930</v>
      </c>
      <c r="C521" s="25" t="s">
        <v>931</v>
      </c>
      <c r="D521" s="26">
        <v>6</v>
      </c>
      <c r="E521" s="63"/>
      <c r="F521" s="27">
        <v>9.3000000000000007</v>
      </c>
      <c r="G521" s="28">
        <v>5.0500000000000007</v>
      </c>
      <c r="H521" s="27">
        <f>E521*G521</f>
        <v>0</v>
      </c>
      <c r="I521" s="8"/>
      <c r="J521" s="5">
        <v>3</v>
      </c>
      <c r="K521" s="6"/>
      <c r="L521" s="6"/>
      <c r="M521" s="60"/>
      <c r="N521" s="60"/>
      <c r="O521" s="60"/>
      <c r="Q521" s="62"/>
      <c r="R521" s="4"/>
    </row>
    <row r="522" spans="1:18" s="11" customFormat="1" ht="13.5" customHeight="1" x14ac:dyDescent="0.2">
      <c r="A522" s="29" t="s">
        <v>913</v>
      </c>
      <c r="B522" s="30" t="s">
        <v>941</v>
      </c>
      <c r="C522" s="25" t="s">
        <v>942</v>
      </c>
      <c r="D522" s="26">
        <v>4</v>
      </c>
      <c r="E522" s="63"/>
      <c r="F522" s="27">
        <v>12.4</v>
      </c>
      <c r="G522" s="28">
        <v>6.7</v>
      </c>
      <c r="H522" s="27">
        <f>E522*G522</f>
        <v>0</v>
      </c>
      <c r="I522" s="8"/>
      <c r="J522" s="5">
        <v>4</v>
      </c>
      <c r="K522" s="6"/>
      <c r="L522" s="6"/>
      <c r="M522" s="60"/>
      <c r="N522" s="60"/>
      <c r="O522" s="60"/>
      <c r="Q522" s="62"/>
      <c r="R522" s="4"/>
    </row>
    <row r="523" spans="1:18" s="11" customFormat="1" ht="13.5" customHeight="1" x14ac:dyDescent="0.2">
      <c r="A523" s="29" t="s">
        <v>913</v>
      </c>
      <c r="B523" s="30" t="s">
        <v>943</v>
      </c>
      <c r="C523" s="25" t="s">
        <v>944</v>
      </c>
      <c r="D523" s="26">
        <v>4</v>
      </c>
      <c r="E523" s="63"/>
      <c r="F523" s="27">
        <v>12.4</v>
      </c>
      <c r="G523" s="28">
        <v>6.7</v>
      </c>
      <c r="H523" s="27">
        <f>E523*G523</f>
        <v>0</v>
      </c>
      <c r="I523" s="8"/>
      <c r="J523" s="5">
        <v>4</v>
      </c>
      <c r="K523" s="6"/>
      <c r="L523" s="6"/>
      <c r="M523" s="60"/>
      <c r="N523" s="60"/>
      <c r="O523" s="60"/>
      <c r="Q523" s="62"/>
      <c r="R523" s="4"/>
    </row>
    <row r="524" spans="1:18" s="11" customFormat="1" ht="13.5" customHeight="1" x14ac:dyDescent="0.2">
      <c r="A524" s="29" t="s">
        <v>913</v>
      </c>
      <c r="B524" s="25" t="s">
        <v>949</v>
      </c>
      <c r="C524" s="25" t="s">
        <v>944</v>
      </c>
      <c r="D524" s="26">
        <v>4</v>
      </c>
      <c r="E524" s="63"/>
      <c r="F524" s="27">
        <v>15.950000000000001</v>
      </c>
      <c r="G524" s="28">
        <v>9.25</v>
      </c>
      <c r="H524" s="27">
        <f>E524*G524</f>
        <v>0</v>
      </c>
      <c r="I524" s="8"/>
      <c r="J524" s="5">
        <v>5.5</v>
      </c>
      <c r="K524" s="6"/>
      <c r="L524" s="6"/>
      <c r="M524" s="60"/>
      <c r="N524" s="60"/>
      <c r="O524" s="60"/>
      <c r="Q524" s="62"/>
      <c r="R524" s="4"/>
    </row>
    <row r="525" spans="1:18" s="11" customFormat="1" ht="13.5" customHeight="1" x14ac:dyDescent="0.2">
      <c r="A525" s="29" t="s">
        <v>913</v>
      </c>
      <c r="B525" s="30" t="s">
        <v>937</v>
      </c>
      <c r="C525" s="25" t="s">
        <v>938</v>
      </c>
      <c r="D525" s="26">
        <v>6</v>
      </c>
      <c r="E525" s="63"/>
      <c r="F525" s="27">
        <v>10.850000000000001</v>
      </c>
      <c r="G525" s="28">
        <v>5.9</v>
      </c>
      <c r="H525" s="27">
        <f>E525*G525</f>
        <v>0</v>
      </c>
      <c r="I525" s="8"/>
      <c r="J525" s="5">
        <v>3.5</v>
      </c>
      <c r="K525" s="6"/>
      <c r="L525" s="6"/>
      <c r="M525" s="60"/>
      <c r="N525" s="60"/>
      <c r="O525" s="60"/>
      <c r="Q525" s="62"/>
      <c r="R525" s="4"/>
    </row>
    <row r="526" spans="1:18" s="11" customFormat="1" ht="13.5" customHeight="1" x14ac:dyDescent="0.2">
      <c r="A526" s="29" t="s">
        <v>913</v>
      </c>
      <c r="B526" s="30" t="s">
        <v>954</v>
      </c>
      <c r="C526" s="25" t="s">
        <v>955</v>
      </c>
      <c r="D526" s="26">
        <v>3</v>
      </c>
      <c r="E526" s="63"/>
      <c r="F526" s="27">
        <v>18.850000000000001</v>
      </c>
      <c r="G526" s="28">
        <v>10.9</v>
      </c>
      <c r="H526" s="27">
        <f>E526*G526</f>
        <v>0</v>
      </c>
      <c r="I526" s="8"/>
      <c r="J526" s="5">
        <v>6.5</v>
      </c>
      <c r="K526" s="6"/>
      <c r="L526" s="6"/>
      <c r="M526" s="60"/>
      <c r="N526" s="60"/>
      <c r="O526" s="60"/>
      <c r="Q526" s="62"/>
      <c r="R526" s="4"/>
    </row>
    <row r="527" spans="1:18" s="11" customFormat="1" ht="13.5" customHeight="1" x14ac:dyDescent="0.2">
      <c r="A527" s="29" t="s">
        <v>913</v>
      </c>
      <c r="B527" s="30" t="s">
        <v>950</v>
      </c>
      <c r="C527" s="25" t="s">
        <v>951</v>
      </c>
      <c r="D527" s="26">
        <v>4</v>
      </c>
      <c r="E527" s="63"/>
      <c r="F527" s="27">
        <v>17.400000000000002</v>
      </c>
      <c r="G527" s="28">
        <v>10.100000000000001</v>
      </c>
      <c r="H527" s="27">
        <f>E527*G527</f>
        <v>0</v>
      </c>
      <c r="I527" s="8"/>
      <c r="J527" s="5">
        <v>6</v>
      </c>
      <c r="K527" s="6"/>
      <c r="L527" s="6"/>
      <c r="M527" s="60"/>
      <c r="N527" s="60"/>
      <c r="O527" s="60"/>
      <c r="Q527" s="62"/>
      <c r="R527" s="4"/>
    </row>
    <row r="528" spans="1:18" s="11" customFormat="1" ht="13.5" customHeight="1" x14ac:dyDescent="0.2">
      <c r="A528" s="24" t="s">
        <v>958</v>
      </c>
      <c r="B528" s="25" t="s">
        <v>996</v>
      </c>
      <c r="C528" s="25" t="s">
        <v>997</v>
      </c>
      <c r="D528" s="26">
        <v>4</v>
      </c>
      <c r="E528" s="63"/>
      <c r="F528" s="27">
        <v>18.850000000000001</v>
      </c>
      <c r="G528" s="28">
        <v>10.9</v>
      </c>
      <c r="H528" s="27">
        <f>E528*G528</f>
        <v>0</v>
      </c>
      <c r="I528" s="8"/>
      <c r="J528" s="5">
        <v>6.5</v>
      </c>
      <c r="K528" s="6"/>
      <c r="L528" s="6"/>
      <c r="M528" s="60"/>
      <c r="N528" s="60"/>
      <c r="O528" s="60"/>
      <c r="Q528" s="62"/>
      <c r="R528" s="4"/>
    </row>
    <row r="529" spans="1:18" s="11" customFormat="1" ht="13.5" customHeight="1" x14ac:dyDescent="0.2">
      <c r="A529" s="24" t="s">
        <v>958</v>
      </c>
      <c r="B529" s="25" t="s">
        <v>976</v>
      </c>
      <c r="C529" s="25" t="s">
        <v>977</v>
      </c>
      <c r="D529" s="26">
        <v>10</v>
      </c>
      <c r="E529" s="63"/>
      <c r="F529" s="27">
        <v>6.2</v>
      </c>
      <c r="G529" s="28">
        <v>3.35</v>
      </c>
      <c r="H529" s="27">
        <f>E529*G529</f>
        <v>0</v>
      </c>
      <c r="I529" s="8"/>
      <c r="J529" s="5">
        <v>2</v>
      </c>
      <c r="K529" s="6"/>
      <c r="L529" s="6"/>
      <c r="M529" s="60"/>
      <c r="N529" s="60"/>
      <c r="O529" s="60"/>
      <c r="Q529" s="62"/>
      <c r="R529" s="4"/>
    </row>
    <row r="530" spans="1:18" s="11" customFormat="1" ht="13.5" customHeight="1" x14ac:dyDescent="0.2">
      <c r="A530" s="24" t="s">
        <v>958</v>
      </c>
      <c r="B530" s="25" t="s">
        <v>992</v>
      </c>
      <c r="C530" s="25" t="s">
        <v>993</v>
      </c>
      <c r="D530" s="26">
        <v>3</v>
      </c>
      <c r="E530" s="63"/>
      <c r="F530" s="27">
        <v>14.5</v>
      </c>
      <c r="G530" s="28">
        <v>8.4</v>
      </c>
      <c r="H530" s="27">
        <f>E530*G530</f>
        <v>0</v>
      </c>
      <c r="I530" s="8"/>
      <c r="J530" s="5">
        <v>5</v>
      </c>
      <c r="K530" s="6"/>
      <c r="L530" s="6"/>
      <c r="M530" s="60"/>
      <c r="N530" s="60"/>
      <c r="O530" s="60"/>
      <c r="Q530" s="62"/>
      <c r="R530" s="4"/>
    </row>
    <row r="531" spans="1:18" s="11" customFormat="1" ht="13.5" customHeight="1" x14ac:dyDescent="0.2">
      <c r="A531" s="24" t="s">
        <v>958</v>
      </c>
      <c r="B531" s="25" t="s">
        <v>973</v>
      </c>
      <c r="C531" s="25" t="s">
        <v>368</v>
      </c>
      <c r="D531" s="26">
        <v>12</v>
      </c>
      <c r="E531" s="63"/>
      <c r="F531" s="27">
        <v>5.75</v>
      </c>
      <c r="G531" s="28">
        <v>3.1</v>
      </c>
      <c r="H531" s="27">
        <f>E531*G531</f>
        <v>0</v>
      </c>
      <c r="I531" s="8"/>
      <c r="J531" s="5">
        <v>1.85</v>
      </c>
      <c r="K531" s="6"/>
      <c r="L531" s="6"/>
      <c r="M531" s="60"/>
      <c r="N531" s="60"/>
      <c r="O531" s="60"/>
      <c r="Q531" s="62"/>
      <c r="R531" s="4"/>
    </row>
    <row r="532" spans="1:18" s="11" customFormat="1" ht="13.5" customHeight="1" x14ac:dyDescent="0.2">
      <c r="A532" s="24" t="s">
        <v>958</v>
      </c>
      <c r="B532" s="30" t="s">
        <v>982</v>
      </c>
      <c r="C532" s="25" t="s">
        <v>983</v>
      </c>
      <c r="D532" s="26">
        <v>6</v>
      </c>
      <c r="E532" s="63"/>
      <c r="F532" s="27">
        <v>9.3000000000000007</v>
      </c>
      <c r="G532" s="28">
        <v>5.0500000000000007</v>
      </c>
      <c r="H532" s="27">
        <f>E532*G532</f>
        <v>0</v>
      </c>
      <c r="I532" s="8"/>
      <c r="J532" s="5">
        <v>3</v>
      </c>
      <c r="K532" s="6"/>
      <c r="L532" s="6"/>
      <c r="M532" s="60"/>
      <c r="N532" s="60"/>
      <c r="O532" s="60"/>
      <c r="Q532" s="62"/>
      <c r="R532" s="4"/>
    </row>
    <row r="533" spans="1:18" s="11" customFormat="1" ht="13.5" customHeight="1" x14ac:dyDescent="0.2">
      <c r="A533" s="24" t="s">
        <v>958</v>
      </c>
      <c r="B533" s="30" t="s">
        <v>994</v>
      </c>
      <c r="C533" s="25" t="s">
        <v>995</v>
      </c>
      <c r="D533" s="26">
        <v>6</v>
      </c>
      <c r="E533" s="63"/>
      <c r="F533" s="27">
        <v>14.5</v>
      </c>
      <c r="G533" s="28">
        <v>8.4</v>
      </c>
      <c r="H533" s="27">
        <f>E533*G533</f>
        <v>0</v>
      </c>
      <c r="I533" s="8"/>
      <c r="J533" s="5">
        <v>5</v>
      </c>
      <c r="K533" s="6"/>
      <c r="L533" s="6"/>
      <c r="M533" s="60"/>
      <c r="N533" s="60"/>
      <c r="O533" s="60"/>
      <c r="Q533" s="62"/>
      <c r="R533" s="4"/>
    </row>
    <row r="534" spans="1:18" s="11" customFormat="1" ht="13.5" customHeight="1" x14ac:dyDescent="0.2">
      <c r="A534" s="24" t="s">
        <v>958</v>
      </c>
      <c r="B534" s="30" t="s">
        <v>974</v>
      </c>
      <c r="C534" s="25" t="s">
        <v>975</v>
      </c>
      <c r="D534" s="26">
        <v>12</v>
      </c>
      <c r="E534" s="63"/>
      <c r="F534" s="27">
        <v>5.75</v>
      </c>
      <c r="G534" s="28">
        <v>3.1</v>
      </c>
      <c r="H534" s="27">
        <f>E534*G534</f>
        <v>0</v>
      </c>
      <c r="I534" s="8"/>
      <c r="J534" s="5">
        <v>1.85</v>
      </c>
      <c r="K534" s="6"/>
      <c r="L534" s="6"/>
      <c r="M534" s="60"/>
      <c r="N534" s="60"/>
      <c r="O534" s="60"/>
      <c r="Q534" s="62"/>
      <c r="R534" s="4"/>
    </row>
    <row r="535" spans="1:18" s="11" customFormat="1" ht="13.5" customHeight="1" x14ac:dyDescent="0.2">
      <c r="A535" s="24" t="s">
        <v>958</v>
      </c>
      <c r="B535" s="25" t="s">
        <v>988</v>
      </c>
      <c r="C535" s="25" t="s">
        <v>989</v>
      </c>
      <c r="D535" s="26">
        <v>6</v>
      </c>
      <c r="E535" s="63"/>
      <c r="F535" s="27">
        <v>11.65</v>
      </c>
      <c r="G535" s="28">
        <v>6.3000000000000007</v>
      </c>
      <c r="H535" s="27">
        <f>E535*G535</f>
        <v>0</v>
      </c>
      <c r="I535" s="8"/>
      <c r="J535" s="5">
        <v>3.75</v>
      </c>
      <c r="K535" s="6"/>
      <c r="L535" s="6"/>
      <c r="M535" s="60"/>
      <c r="N535" s="60"/>
      <c r="O535" s="60"/>
      <c r="Q535" s="62"/>
      <c r="R535" s="4"/>
    </row>
    <row r="536" spans="1:18" s="11" customFormat="1" ht="13.5" customHeight="1" x14ac:dyDescent="0.2">
      <c r="A536" s="24" t="s">
        <v>958</v>
      </c>
      <c r="B536" s="30" t="s">
        <v>969</v>
      </c>
      <c r="C536" s="25" t="s">
        <v>970</v>
      </c>
      <c r="D536" s="26">
        <v>12</v>
      </c>
      <c r="E536" s="63"/>
      <c r="F536" s="27">
        <v>5.45</v>
      </c>
      <c r="G536" s="28">
        <v>2.95</v>
      </c>
      <c r="H536" s="27">
        <f>E536*G536</f>
        <v>0</v>
      </c>
      <c r="I536" s="8"/>
      <c r="J536" s="5">
        <v>1.75</v>
      </c>
      <c r="K536" s="6"/>
      <c r="L536" s="6"/>
      <c r="M536" s="60"/>
      <c r="N536" s="60"/>
      <c r="O536" s="60"/>
      <c r="Q536" s="62"/>
      <c r="R536" s="4"/>
    </row>
    <row r="537" spans="1:18" s="11" customFormat="1" ht="13.5" customHeight="1" x14ac:dyDescent="0.2">
      <c r="A537" s="24" t="s">
        <v>958</v>
      </c>
      <c r="B537" s="30" t="s">
        <v>978</v>
      </c>
      <c r="C537" s="25" t="s">
        <v>979</v>
      </c>
      <c r="D537" s="26">
        <v>10</v>
      </c>
      <c r="E537" s="63"/>
      <c r="F537" s="27">
        <v>6.2</v>
      </c>
      <c r="G537" s="28">
        <v>3.35</v>
      </c>
      <c r="H537" s="27">
        <f>E537*G537</f>
        <v>0</v>
      </c>
      <c r="I537" s="8"/>
      <c r="J537" s="5">
        <v>2</v>
      </c>
      <c r="K537" s="6"/>
      <c r="L537" s="6"/>
      <c r="M537" s="60"/>
      <c r="N537" s="60"/>
      <c r="O537" s="60"/>
      <c r="Q537" s="62"/>
      <c r="R537" s="4"/>
    </row>
    <row r="538" spans="1:18" s="11" customFormat="1" ht="13.5" customHeight="1" x14ac:dyDescent="0.2">
      <c r="A538" s="24" t="s">
        <v>958</v>
      </c>
      <c r="B538" s="30" t="s">
        <v>959</v>
      </c>
      <c r="C538" s="25" t="s">
        <v>960</v>
      </c>
      <c r="D538" s="26">
        <v>24</v>
      </c>
      <c r="E538" s="63"/>
      <c r="F538" s="27">
        <v>2</v>
      </c>
      <c r="G538" s="27">
        <v>1</v>
      </c>
      <c r="H538" s="27">
        <f>E538*G538</f>
        <v>0</v>
      </c>
      <c r="I538" s="8"/>
      <c r="J538" s="5">
        <v>0.6</v>
      </c>
      <c r="K538" s="6"/>
      <c r="L538" s="6"/>
      <c r="M538" s="60"/>
      <c r="N538" s="60"/>
      <c r="O538" s="60"/>
      <c r="Q538" s="62"/>
      <c r="R538" s="4"/>
    </row>
    <row r="539" spans="1:18" s="11" customFormat="1" ht="13.5" customHeight="1" x14ac:dyDescent="0.2">
      <c r="A539" s="24" t="s">
        <v>958</v>
      </c>
      <c r="B539" s="30" t="s">
        <v>965</v>
      </c>
      <c r="C539" s="25" t="s">
        <v>966</v>
      </c>
      <c r="D539" s="26">
        <v>10</v>
      </c>
      <c r="E539" s="63"/>
      <c r="F539" s="27">
        <v>4.95</v>
      </c>
      <c r="G539" s="27">
        <v>2.5</v>
      </c>
      <c r="H539" s="27">
        <f>E539*G539</f>
        <v>0</v>
      </c>
      <c r="I539" s="8"/>
      <c r="J539" s="5">
        <v>1.5</v>
      </c>
      <c r="K539" s="6"/>
      <c r="L539" s="6"/>
      <c r="M539" s="60"/>
      <c r="N539" s="60"/>
      <c r="O539" s="60"/>
      <c r="Q539" s="62"/>
      <c r="R539" s="4"/>
    </row>
    <row r="540" spans="1:18" s="11" customFormat="1" ht="13.5" customHeight="1" x14ac:dyDescent="0.2">
      <c r="A540" s="24" t="s">
        <v>958</v>
      </c>
      <c r="B540" s="30" t="s">
        <v>980</v>
      </c>
      <c r="C540" s="25" t="s">
        <v>981</v>
      </c>
      <c r="D540" s="26">
        <v>5</v>
      </c>
      <c r="E540" s="63"/>
      <c r="F540" s="27">
        <v>7.75</v>
      </c>
      <c r="G540" s="28">
        <v>4.2</v>
      </c>
      <c r="H540" s="27">
        <f>E540*G540</f>
        <v>0</v>
      </c>
      <c r="I540" s="8"/>
      <c r="J540" s="5">
        <v>2.5</v>
      </c>
      <c r="K540" s="6"/>
      <c r="L540" s="6"/>
      <c r="M540" s="60"/>
      <c r="N540" s="60"/>
      <c r="O540" s="60"/>
      <c r="Q540" s="62"/>
      <c r="R540" s="4"/>
    </row>
    <row r="541" spans="1:18" s="11" customFormat="1" ht="13.5" customHeight="1" x14ac:dyDescent="0.2">
      <c r="A541" s="24" t="s">
        <v>958</v>
      </c>
      <c r="B541" s="25" t="s">
        <v>998</v>
      </c>
      <c r="C541" s="25" t="s">
        <v>999</v>
      </c>
      <c r="D541" s="26">
        <v>3</v>
      </c>
      <c r="E541" s="63"/>
      <c r="F541" s="28">
        <v>27</v>
      </c>
      <c r="G541" s="28">
        <v>16.8</v>
      </c>
      <c r="H541" s="27">
        <f>E541*G541</f>
        <v>0</v>
      </c>
      <c r="I541" s="8"/>
      <c r="J541" s="5">
        <v>10</v>
      </c>
      <c r="K541" s="6"/>
      <c r="L541" s="6"/>
      <c r="M541" s="60"/>
      <c r="N541" s="60"/>
      <c r="O541" s="60"/>
      <c r="Q541" s="62"/>
      <c r="R541" s="4"/>
    </row>
    <row r="542" spans="1:18" s="11" customFormat="1" ht="13.5" customHeight="1" x14ac:dyDescent="0.2">
      <c r="A542" s="24" t="s">
        <v>958</v>
      </c>
      <c r="B542" s="30" t="s">
        <v>967</v>
      </c>
      <c r="C542" s="25" t="s">
        <v>968</v>
      </c>
      <c r="D542" s="26">
        <v>8</v>
      </c>
      <c r="E542" s="63"/>
      <c r="F542" s="27">
        <v>4.95</v>
      </c>
      <c r="G542" s="27">
        <v>2.5</v>
      </c>
      <c r="H542" s="27">
        <f>E542*G542</f>
        <v>0</v>
      </c>
      <c r="I542" s="8"/>
      <c r="J542" s="5">
        <v>1.5</v>
      </c>
      <c r="K542" s="6"/>
      <c r="L542" s="6"/>
      <c r="M542" s="60"/>
      <c r="N542" s="60"/>
      <c r="O542" s="60"/>
      <c r="Q542" s="62"/>
      <c r="R542" s="4"/>
    </row>
    <row r="543" spans="1:18" s="11" customFormat="1" ht="13.5" customHeight="1" x14ac:dyDescent="0.2">
      <c r="A543" s="24" t="s">
        <v>958</v>
      </c>
      <c r="B543" s="30" t="s">
        <v>990</v>
      </c>
      <c r="C543" s="25" t="s">
        <v>991</v>
      </c>
      <c r="D543" s="26">
        <v>8</v>
      </c>
      <c r="E543" s="63"/>
      <c r="F543" s="27">
        <v>13.05</v>
      </c>
      <c r="G543" s="28">
        <v>7.5500000000000007</v>
      </c>
      <c r="H543" s="27">
        <f>E543*G543</f>
        <v>0</v>
      </c>
      <c r="I543" s="8"/>
      <c r="J543" s="5">
        <v>4.5</v>
      </c>
      <c r="K543" s="6"/>
      <c r="L543" s="6"/>
      <c r="M543" s="60"/>
      <c r="N543" s="60"/>
      <c r="O543" s="60"/>
      <c r="Q543" s="62"/>
      <c r="R543" s="4"/>
    </row>
    <row r="544" spans="1:18" s="11" customFormat="1" ht="13.5" customHeight="1" x14ac:dyDescent="0.2">
      <c r="A544" s="24" t="s">
        <v>958</v>
      </c>
      <c r="B544" s="30" t="s">
        <v>984</v>
      </c>
      <c r="C544" s="25" t="s">
        <v>985</v>
      </c>
      <c r="D544" s="26">
        <v>5</v>
      </c>
      <c r="E544" s="63"/>
      <c r="F544" s="27">
        <v>10.850000000000001</v>
      </c>
      <c r="G544" s="28">
        <v>5.9</v>
      </c>
      <c r="H544" s="27">
        <f>E544*G544</f>
        <v>0</v>
      </c>
      <c r="I544" s="8"/>
      <c r="J544" s="5">
        <v>3.5</v>
      </c>
      <c r="K544" s="6"/>
      <c r="L544" s="6"/>
      <c r="M544" s="60"/>
      <c r="N544" s="60"/>
      <c r="O544" s="60"/>
      <c r="Q544" s="62"/>
      <c r="R544" s="4"/>
    </row>
    <row r="545" spans="1:18" s="11" customFormat="1" ht="13.5" customHeight="1" x14ac:dyDescent="0.2">
      <c r="A545" s="24" t="s">
        <v>958</v>
      </c>
      <c r="B545" s="30" t="s">
        <v>986</v>
      </c>
      <c r="C545" s="25" t="s">
        <v>987</v>
      </c>
      <c r="D545" s="26">
        <v>6</v>
      </c>
      <c r="E545" s="63"/>
      <c r="F545" s="27">
        <v>10.850000000000001</v>
      </c>
      <c r="G545" s="28">
        <v>5.9</v>
      </c>
      <c r="H545" s="27">
        <f>E545*G545</f>
        <v>0</v>
      </c>
      <c r="I545" s="8"/>
      <c r="J545" s="5">
        <v>3.5</v>
      </c>
      <c r="K545" s="6"/>
      <c r="L545" s="6"/>
      <c r="M545" s="60"/>
      <c r="N545" s="60"/>
      <c r="O545" s="60"/>
      <c r="Q545" s="62"/>
      <c r="R545" s="4"/>
    </row>
    <row r="546" spans="1:18" s="11" customFormat="1" ht="13.5" customHeight="1" x14ac:dyDescent="0.2">
      <c r="A546" s="24" t="s">
        <v>958</v>
      </c>
      <c r="B546" s="25" t="s">
        <v>961</v>
      </c>
      <c r="C546" s="25" t="s">
        <v>962</v>
      </c>
      <c r="D546" s="26">
        <v>24</v>
      </c>
      <c r="E546" s="63"/>
      <c r="F546" s="27">
        <v>3.3000000000000003</v>
      </c>
      <c r="G546" s="27">
        <v>1.7000000000000002</v>
      </c>
      <c r="H546" s="27">
        <f>E546*G546</f>
        <v>0</v>
      </c>
      <c r="I546" s="8"/>
      <c r="J546" s="5">
        <v>1</v>
      </c>
      <c r="K546" s="6"/>
      <c r="L546" s="6"/>
      <c r="M546" s="60"/>
      <c r="N546" s="60"/>
      <c r="O546" s="60"/>
      <c r="Q546" s="62"/>
      <c r="R546" s="4"/>
    </row>
    <row r="547" spans="1:18" s="11" customFormat="1" ht="13.5" customHeight="1" x14ac:dyDescent="0.2">
      <c r="A547" s="24" t="s">
        <v>958</v>
      </c>
      <c r="B547" s="25" t="s">
        <v>963</v>
      </c>
      <c r="C547" s="25" t="s">
        <v>964</v>
      </c>
      <c r="D547" s="26">
        <v>12</v>
      </c>
      <c r="E547" s="63"/>
      <c r="F547" s="27">
        <v>4.1500000000000004</v>
      </c>
      <c r="G547" s="27">
        <v>2.1</v>
      </c>
      <c r="H547" s="27">
        <f>E547*G547</f>
        <v>0</v>
      </c>
      <c r="I547" s="8"/>
      <c r="J547" s="5">
        <v>1.25</v>
      </c>
      <c r="K547" s="6"/>
      <c r="L547" s="6"/>
      <c r="M547" s="60"/>
      <c r="N547" s="60"/>
      <c r="O547" s="60"/>
      <c r="Q547" s="62"/>
      <c r="R547" s="4"/>
    </row>
    <row r="548" spans="1:18" s="11" customFormat="1" ht="13.5" customHeight="1" x14ac:dyDescent="0.2">
      <c r="A548" s="24" t="s">
        <v>958</v>
      </c>
      <c r="B548" s="25" t="s">
        <v>971</v>
      </c>
      <c r="C548" s="25" t="s">
        <v>972</v>
      </c>
      <c r="D548" s="26">
        <v>12</v>
      </c>
      <c r="E548" s="63"/>
      <c r="F548" s="27">
        <v>5.45</v>
      </c>
      <c r="G548" s="28">
        <v>2.95</v>
      </c>
      <c r="H548" s="27">
        <f>E548*G548</f>
        <v>0</v>
      </c>
      <c r="I548" s="8"/>
      <c r="J548" s="5">
        <v>1.75</v>
      </c>
      <c r="K548" s="6"/>
      <c r="L548" s="6"/>
      <c r="M548" s="60"/>
      <c r="N548" s="60"/>
      <c r="O548" s="60"/>
      <c r="Q548" s="62"/>
      <c r="R548" s="4"/>
    </row>
    <row r="549" spans="1:18" s="11" customFormat="1" ht="13.5" customHeight="1" x14ac:dyDescent="0.2">
      <c r="A549" s="29" t="s">
        <v>1000</v>
      </c>
      <c r="B549" s="25" t="s">
        <v>1008</v>
      </c>
      <c r="C549" s="25" t="s">
        <v>1009</v>
      </c>
      <c r="D549" s="26">
        <v>10</v>
      </c>
      <c r="E549" s="63"/>
      <c r="F549" s="27">
        <v>7.75</v>
      </c>
      <c r="G549" s="28">
        <v>4.2</v>
      </c>
      <c r="H549" s="27">
        <f>E549*G549</f>
        <v>0</v>
      </c>
      <c r="I549" s="8"/>
      <c r="J549" s="5">
        <v>2.5</v>
      </c>
      <c r="K549" s="6"/>
      <c r="L549" s="6"/>
      <c r="M549" s="60"/>
      <c r="N549" s="60"/>
      <c r="O549" s="60"/>
      <c r="Q549" s="62"/>
      <c r="R549" s="4"/>
    </row>
    <row r="550" spans="1:18" s="11" customFormat="1" ht="13.5" customHeight="1" x14ac:dyDescent="0.2">
      <c r="A550" s="29" t="s">
        <v>1000</v>
      </c>
      <c r="B550" s="30" t="s">
        <v>1024</v>
      </c>
      <c r="C550" s="25" t="s">
        <v>1025</v>
      </c>
      <c r="D550" s="26">
        <v>10</v>
      </c>
      <c r="E550" s="63"/>
      <c r="F550" s="27">
        <v>12.4</v>
      </c>
      <c r="G550" s="28">
        <v>6.7</v>
      </c>
      <c r="H550" s="27">
        <f>E550*G550</f>
        <v>0</v>
      </c>
      <c r="I550" s="8"/>
      <c r="J550" s="5">
        <v>4</v>
      </c>
      <c r="K550" s="6"/>
      <c r="L550" s="6"/>
      <c r="M550" s="60"/>
      <c r="N550" s="60"/>
      <c r="O550" s="60"/>
      <c r="Q550" s="62"/>
      <c r="R550" s="4"/>
    </row>
    <row r="551" spans="1:18" s="11" customFormat="1" ht="13.5" customHeight="1" x14ac:dyDescent="0.2">
      <c r="A551" s="29" t="s">
        <v>1000</v>
      </c>
      <c r="B551" s="25" t="s">
        <v>1033</v>
      </c>
      <c r="C551" s="25" t="s">
        <v>1034</v>
      </c>
      <c r="D551" s="26">
        <v>8</v>
      </c>
      <c r="E551" s="63"/>
      <c r="F551" s="27">
        <v>14.5</v>
      </c>
      <c r="G551" s="28">
        <v>8.4</v>
      </c>
      <c r="H551" s="27">
        <f>E551*G551</f>
        <v>0</v>
      </c>
      <c r="I551" s="8"/>
      <c r="J551" s="5">
        <v>5</v>
      </c>
      <c r="K551" s="6"/>
      <c r="L551" s="6"/>
      <c r="M551" s="60"/>
      <c r="N551" s="60"/>
      <c r="O551" s="60"/>
      <c r="Q551" s="62"/>
      <c r="R551" s="4"/>
    </row>
    <row r="552" spans="1:18" s="11" customFormat="1" ht="13.5" customHeight="1" x14ac:dyDescent="0.2">
      <c r="A552" s="29" t="s">
        <v>1000</v>
      </c>
      <c r="B552" s="25" t="s">
        <v>1005</v>
      </c>
      <c r="C552" s="25" t="s">
        <v>1006</v>
      </c>
      <c r="D552" s="26">
        <v>10</v>
      </c>
      <c r="E552" s="63"/>
      <c r="F552" s="27">
        <v>6.2</v>
      </c>
      <c r="G552" s="28">
        <v>3.35</v>
      </c>
      <c r="H552" s="27">
        <f>E552*G552</f>
        <v>0</v>
      </c>
      <c r="I552" s="8"/>
      <c r="J552" s="5">
        <v>2</v>
      </c>
      <c r="K552" s="6"/>
      <c r="L552" s="6"/>
      <c r="M552" s="60"/>
      <c r="N552" s="60"/>
      <c r="O552" s="60"/>
      <c r="Q552" s="62"/>
      <c r="R552" s="4"/>
    </row>
    <row r="553" spans="1:18" s="11" customFormat="1" ht="13.5" customHeight="1" x14ac:dyDescent="0.2">
      <c r="A553" s="29" t="s">
        <v>1000</v>
      </c>
      <c r="B553" s="25" t="s">
        <v>1038</v>
      </c>
      <c r="C553" s="25" t="s">
        <v>1039</v>
      </c>
      <c r="D553" s="26">
        <v>4</v>
      </c>
      <c r="E553" s="63"/>
      <c r="F553" s="27">
        <v>17.400000000000002</v>
      </c>
      <c r="G553" s="28">
        <v>10.100000000000001</v>
      </c>
      <c r="H553" s="27">
        <f>E553*G553</f>
        <v>0</v>
      </c>
      <c r="I553" s="8"/>
      <c r="J553" s="5">
        <v>6</v>
      </c>
      <c r="K553" s="6"/>
      <c r="L553" s="6"/>
      <c r="M553" s="60"/>
      <c r="N553" s="60"/>
      <c r="O553" s="60"/>
      <c r="Q553" s="62"/>
      <c r="R553" s="4"/>
    </row>
    <row r="554" spans="1:18" s="11" customFormat="1" ht="13.5" customHeight="1" x14ac:dyDescent="0.2">
      <c r="A554" s="29" t="s">
        <v>1000</v>
      </c>
      <c r="B554" s="25" t="s">
        <v>1026</v>
      </c>
      <c r="C554" s="25" t="s">
        <v>1027</v>
      </c>
      <c r="D554" s="26">
        <v>6</v>
      </c>
      <c r="E554" s="63"/>
      <c r="F554" s="27">
        <v>12.4</v>
      </c>
      <c r="G554" s="28">
        <v>6.7</v>
      </c>
      <c r="H554" s="27">
        <f>E554*G554</f>
        <v>0</v>
      </c>
      <c r="I554" s="8"/>
      <c r="J554" s="5">
        <v>4</v>
      </c>
      <c r="K554" s="6"/>
      <c r="L554" s="6"/>
      <c r="M554" s="60"/>
      <c r="N554" s="60"/>
      <c r="O554" s="60"/>
      <c r="Q554" s="62"/>
      <c r="R554" s="4"/>
    </row>
    <row r="555" spans="1:18" s="11" customFormat="1" ht="13.5" customHeight="1" x14ac:dyDescent="0.2">
      <c r="A555" s="29" t="s">
        <v>1000</v>
      </c>
      <c r="B555" s="25" t="s">
        <v>1017</v>
      </c>
      <c r="C555" s="25" t="s">
        <v>31</v>
      </c>
      <c r="D555" s="26">
        <v>6</v>
      </c>
      <c r="E555" s="63"/>
      <c r="F555" s="27">
        <v>8.5500000000000007</v>
      </c>
      <c r="G555" s="28">
        <v>4.6000000000000005</v>
      </c>
      <c r="H555" s="27">
        <f>E555*G555</f>
        <v>0</v>
      </c>
      <c r="I555" s="8"/>
      <c r="J555" s="5">
        <v>2.75</v>
      </c>
      <c r="K555" s="6"/>
      <c r="L555" s="6"/>
      <c r="M555" s="60"/>
      <c r="N555" s="60"/>
      <c r="O555" s="60"/>
      <c r="Q555" s="62"/>
      <c r="R555" s="4"/>
    </row>
    <row r="556" spans="1:18" s="11" customFormat="1" ht="13.5" customHeight="1" x14ac:dyDescent="0.2">
      <c r="A556" s="29" t="s">
        <v>1000</v>
      </c>
      <c r="B556" s="30" t="s">
        <v>1010</v>
      </c>
      <c r="C556" s="25" t="s">
        <v>1011</v>
      </c>
      <c r="D556" s="26">
        <v>8</v>
      </c>
      <c r="E556" s="63"/>
      <c r="F556" s="27">
        <v>7.75</v>
      </c>
      <c r="G556" s="28">
        <v>4.2</v>
      </c>
      <c r="H556" s="27">
        <f>E556*G556</f>
        <v>0</v>
      </c>
      <c r="I556" s="8"/>
      <c r="J556" s="5">
        <v>2.5</v>
      </c>
      <c r="K556" s="6"/>
      <c r="L556" s="6"/>
      <c r="M556" s="60"/>
      <c r="N556" s="60"/>
      <c r="O556" s="60"/>
      <c r="Q556" s="62"/>
      <c r="R556" s="4"/>
    </row>
    <row r="557" spans="1:18" s="11" customFormat="1" ht="13.5" customHeight="1" x14ac:dyDescent="0.2">
      <c r="A557" s="29" t="s">
        <v>1000</v>
      </c>
      <c r="B557" s="25" t="s">
        <v>1020</v>
      </c>
      <c r="C557" s="25" t="s">
        <v>1021</v>
      </c>
      <c r="D557" s="26">
        <v>8</v>
      </c>
      <c r="E557" s="63"/>
      <c r="F557" s="27">
        <v>10.850000000000001</v>
      </c>
      <c r="G557" s="28">
        <v>5.9</v>
      </c>
      <c r="H557" s="27">
        <f>E557*G557</f>
        <v>0</v>
      </c>
      <c r="I557" s="8"/>
      <c r="J557" s="5">
        <v>3.5</v>
      </c>
      <c r="K557" s="6"/>
      <c r="L557" s="6"/>
      <c r="M557" s="60"/>
      <c r="N557" s="60"/>
      <c r="O557" s="60"/>
      <c r="Q557" s="62"/>
      <c r="R557" s="4"/>
    </row>
    <row r="558" spans="1:18" s="11" customFormat="1" ht="13.5" customHeight="1" x14ac:dyDescent="0.2">
      <c r="A558" s="29" t="s">
        <v>1000</v>
      </c>
      <c r="B558" s="30" t="s">
        <v>1001</v>
      </c>
      <c r="C558" s="25" t="s">
        <v>1002</v>
      </c>
      <c r="D558" s="26">
        <v>10</v>
      </c>
      <c r="E558" s="63"/>
      <c r="F558" s="27">
        <v>4.95</v>
      </c>
      <c r="G558" s="27">
        <v>2.5</v>
      </c>
      <c r="H558" s="27">
        <f>E558*G558</f>
        <v>0</v>
      </c>
      <c r="I558" s="8"/>
      <c r="J558" s="5">
        <v>1.5</v>
      </c>
      <c r="K558" s="6"/>
      <c r="L558" s="6"/>
      <c r="M558" s="60"/>
      <c r="N558" s="60"/>
      <c r="O558" s="60"/>
      <c r="Q558" s="62"/>
      <c r="R558" s="4"/>
    </row>
    <row r="559" spans="1:18" s="11" customFormat="1" ht="13.5" customHeight="1" x14ac:dyDescent="0.2">
      <c r="A559" s="29" t="s">
        <v>1000</v>
      </c>
      <c r="B559" s="25" t="s">
        <v>1012</v>
      </c>
      <c r="C559" s="25" t="s">
        <v>1013</v>
      </c>
      <c r="D559" s="26">
        <v>8</v>
      </c>
      <c r="E559" s="63"/>
      <c r="F559" s="27">
        <v>7.75</v>
      </c>
      <c r="G559" s="28">
        <v>4.2</v>
      </c>
      <c r="H559" s="27">
        <f>E559*G559</f>
        <v>0</v>
      </c>
      <c r="I559" s="8"/>
      <c r="J559" s="5">
        <v>2.5</v>
      </c>
      <c r="K559" s="6"/>
      <c r="L559" s="6"/>
      <c r="M559" s="60"/>
      <c r="N559" s="60"/>
      <c r="O559" s="60"/>
      <c r="Q559" s="62"/>
      <c r="R559" s="4"/>
    </row>
    <row r="560" spans="1:18" s="11" customFormat="1" ht="13.5" customHeight="1" x14ac:dyDescent="0.2">
      <c r="A560" s="29" t="s">
        <v>1000</v>
      </c>
      <c r="B560" s="25" t="s">
        <v>1035</v>
      </c>
      <c r="C560" s="25" t="s">
        <v>991</v>
      </c>
      <c r="D560" s="26">
        <v>8</v>
      </c>
      <c r="E560" s="63"/>
      <c r="F560" s="27">
        <v>14.5</v>
      </c>
      <c r="G560" s="28">
        <v>8.4</v>
      </c>
      <c r="H560" s="27">
        <f>E560*G560</f>
        <v>0</v>
      </c>
      <c r="I560" s="8"/>
      <c r="J560" s="5">
        <v>5</v>
      </c>
      <c r="K560" s="6"/>
      <c r="L560" s="6"/>
      <c r="M560" s="60"/>
      <c r="N560" s="60"/>
      <c r="O560" s="60"/>
      <c r="Q560" s="62"/>
      <c r="R560" s="4"/>
    </row>
    <row r="561" spans="1:18" s="11" customFormat="1" ht="13.5" customHeight="1" x14ac:dyDescent="0.2">
      <c r="A561" s="29" t="s">
        <v>1000</v>
      </c>
      <c r="B561" s="25" t="s">
        <v>1003</v>
      </c>
      <c r="C561" s="25" t="s">
        <v>1004</v>
      </c>
      <c r="D561" s="26">
        <v>8</v>
      </c>
      <c r="E561" s="63"/>
      <c r="F561" s="27">
        <v>5.45</v>
      </c>
      <c r="G561" s="28">
        <v>2.95</v>
      </c>
      <c r="H561" s="27">
        <f>E561*G561</f>
        <v>0</v>
      </c>
      <c r="I561" s="8"/>
      <c r="J561" s="5">
        <v>1.75</v>
      </c>
      <c r="K561" s="6"/>
      <c r="L561" s="6"/>
      <c r="M561" s="60"/>
      <c r="N561" s="60"/>
      <c r="O561" s="60"/>
      <c r="Q561" s="62"/>
      <c r="R561" s="4"/>
    </row>
    <row r="562" spans="1:18" s="11" customFormat="1" ht="13.5" customHeight="1" x14ac:dyDescent="0.2">
      <c r="A562" s="29" t="s">
        <v>1000</v>
      </c>
      <c r="B562" s="25" t="s">
        <v>1014</v>
      </c>
      <c r="C562" s="25" t="s">
        <v>81</v>
      </c>
      <c r="D562" s="26">
        <v>8</v>
      </c>
      <c r="E562" s="63"/>
      <c r="F562" s="27">
        <v>7.75</v>
      </c>
      <c r="G562" s="28">
        <v>4.2</v>
      </c>
      <c r="H562" s="27">
        <f>E562*G562</f>
        <v>0</v>
      </c>
      <c r="I562" s="8"/>
      <c r="J562" s="5">
        <v>2.5</v>
      </c>
      <c r="K562" s="6"/>
      <c r="L562" s="6"/>
      <c r="M562" s="60"/>
      <c r="N562" s="60"/>
      <c r="O562" s="60"/>
      <c r="Q562" s="62"/>
      <c r="R562" s="4"/>
    </row>
    <row r="563" spans="1:18" s="11" customFormat="1" ht="13.5" customHeight="1" x14ac:dyDescent="0.2">
      <c r="A563" s="29" t="s">
        <v>1000</v>
      </c>
      <c r="B563" s="25" t="s">
        <v>1036</v>
      </c>
      <c r="C563" s="25" t="s">
        <v>1037</v>
      </c>
      <c r="D563" s="26">
        <v>6</v>
      </c>
      <c r="E563" s="63"/>
      <c r="F563" s="27">
        <v>14.5</v>
      </c>
      <c r="G563" s="28">
        <v>8.4</v>
      </c>
      <c r="H563" s="27">
        <f>E563*G563</f>
        <v>0</v>
      </c>
      <c r="I563" s="8"/>
      <c r="J563" s="5">
        <v>5</v>
      </c>
      <c r="K563" s="6"/>
      <c r="L563" s="6"/>
      <c r="M563" s="60"/>
      <c r="N563" s="60"/>
      <c r="O563" s="60"/>
      <c r="Q563" s="62"/>
      <c r="R563" s="4"/>
    </row>
    <row r="564" spans="1:18" s="11" customFormat="1" ht="13.5" customHeight="1" x14ac:dyDescent="0.2">
      <c r="A564" s="29" t="s">
        <v>1000</v>
      </c>
      <c r="B564" s="30" t="s">
        <v>1049</v>
      </c>
      <c r="C564" s="25" t="s">
        <v>1050</v>
      </c>
      <c r="D564" s="26">
        <v>3</v>
      </c>
      <c r="E564" s="63"/>
      <c r="F564" s="28">
        <v>26.400000000000002</v>
      </c>
      <c r="G564" s="28">
        <v>18.5</v>
      </c>
      <c r="H564" s="27">
        <f>E564*G564</f>
        <v>0</v>
      </c>
      <c r="I564" s="8"/>
      <c r="J564" s="5">
        <v>11</v>
      </c>
      <c r="K564" s="6"/>
      <c r="L564" s="6"/>
      <c r="M564" s="60"/>
      <c r="N564" s="60"/>
      <c r="O564" s="60"/>
      <c r="Q564" s="62"/>
      <c r="R564" s="4"/>
    </row>
    <row r="565" spans="1:18" s="11" customFormat="1" ht="13.5" customHeight="1" x14ac:dyDescent="0.2">
      <c r="A565" s="29" t="s">
        <v>1000</v>
      </c>
      <c r="B565" s="25" t="s">
        <v>1047</v>
      </c>
      <c r="C565" s="25" t="s">
        <v>1048</v>
      </c>
      <c r="D565" s="26">
        <v>4</v>
      </c>
      <c r="E565" s="63"/>
      <c r="F565" s="28">
        <v>27</v>
      </c>
      <c r="G565" s="28">
        <v>16.8</v>
      </c>
      <c r="H565" s="27">
        <f>E565*G565</f>
        <v>0</v>
      </c>
      <c r="I565" s="8"/>
      <c r="J565" s="5">
        <v>10</v>
      </c>
      <c r="K565" s="6"/>
      <c r="L565" s="6"/>
      <c r="M565" s="60"/>
      <c r="N565" s="60"/>
      <c r="O565" s="60"/>
      <c r="Q565" s="62"/>
      <c r="R565" s="4"/>
    </row>
    <row r="566" spans="1:18" s="11" customFormat="1" ht="13.5" customHeight="1" x14ac:dyDescent="0.2">
      <c r="A566" s="29" t="s">
        <v>1000</v>
      </c>
      <c r="B566" s="30" t="s">
        <v>1007</v>
      </c>
      <c r="C566" s="25" t="s">
        <v>917</v>
      </c>
      <c r="D566" s="26">
        <v>12</v>
      </c>
      <c r="E566" s="63"/>
      <c r="F566" s="27">
        <v>6.2</v>
      </c>
      <c r="G566" s="28">
        <v>3.35</v>
      </c>
      <c r="H566" s="27">
        <f>E566*G566</f>
        <v>0</v>
      </c>
      <c r="I566" s="8"/>
      <c r="J566" s="5">
        <v>2</v>
      </c>
      <c r="K566" s="6"/>
      <c r="L566" s="6"/>
      <c r="M566" s="60"/>
      <c r="N566" s="60"/>
      <c r="O566" s="60"/>
      <c r="Q566" s="62"/>
      <c r="R566" s="4"/>
    </row>
    <row r="567" spans="1:18" s="11" customFormat="1" ht="13.5" customHeight="1" x14ac:dyDescent="0.2">
      <c r="A567" s="29" t="s">
        <v>1000</v>
      </c>
      <c r="B567" s="30" t="s">
        <v>1028</v>
      </c>
      <c r="C567" s="25" t="s">
        <v>1029</v>
      </c>
      <c r="D567" s="26">
        <v>6</v>
      </c>
      <c r="E567" s="63"/>
      <c r="F567" s="27">
        <v>12.4</v>
      </c>
      <c r="G567" s="28">
        <v>6.7</v>
      </c>
      <c r="H567" s="27">
        <f>E567*G567</f>
        <v>0</v>
      </c>
      <c r="I567" s="8"/>
      <c r="J567" s="5">
        <v>4</v>
      </c>
      <c r="K567" s="6"/>
      <c r="L567" s="6"/>
      <c r="M567" s="60"/>
      <c r="N567" s="60"/>
      <c r="O567" s="60"/>
      <c r="Q567" s="62"/>
      <c r="R567" s="4"/>
    </row>
    <row r="568" spans="1:18" s="11" customFormat="1" ht="13.5" customHeight="1" x14ac:dyDescent="0.2">
      <c r="A568" s="29" t="s">
        <v>1000</v>
      </c>
      <c r="B568" s="25" t="s">
        <v>1030</v>
      </c>
      <c r="C568" s="25" t="s">
        <v>1031</v>
      </c>
      <c r="D568" s="26">
        <v>6</v>
      </c>
      <c r="E568" s="63"/>
      <c r="F568" s="27">
        <v>12.4</v>
      </c>
      <c r="G568" s="28">
        <v>6.7</v>
      </c>
      <c r="H568" s="27">
        <f>E568*G568</f>
        <v>0</v>
      </c>
      <c r="I568" s="8"/>
      <c r="J568" s="5">
        <v>4</v>
      </c>
      <c r="K568" s="6"/>
      <c r="L568" s="6"/>
      <c r="M568" s="60"/>
      <c r="N568" s="60"/>
      <c r="O568" s="60"/>
      <c r="Q568" s="62"/>
      <c r="R568" s="4"/>
    </row>
    <row r="569" spans="1:18" s="11" customFormat="1" ht="13.5" customHeight="1" x14ac:dyDescent="0.2">
      <c r="A569" s="29" t="s">
        <v>1000</v>
      </c>
      <c r="B569" s="25" t="s">
        <v>1041</v>
      </c>
      <c r="C569" s="25" t="s">
        <v>1042</v>
      </c>
      <c r="D569" s="26">
        <v>3</v>
      </c>
      <c r="E569" s="63"/>
      <c r="F569" s="27">
        <v>18.850000000000001</v>
      </c>
      <c r="G569" s="28">
        <v>10.9</v>
      </c>
      <c r="H569" s="27">
        <f>E569*G569</f>
        <v>0</v>
      </c>
      <c r="I569" s="8"/>
      <c r="J569" s="5">
        <v>6.5</v>
      </c>
      <c r="K569" s="6"/>
      <c r="L569" s="6"/>
      <c r="M569" s="60"/>
      <c r="N569" s="60"/>
      <c r="O569" s="60"/>
      <c r="Q569" s="62"/>
      <c r="R569" s="4"/>
    </row>
    <row r="570" spans="1:18" s="11" customFormat="1" ht="13.5" customHeight="1" x14ac:dyDescent="0.2">
      <c r="A570" s="29" t="s">
        <v>1000</v>
      </c>
      <c r="B570" s="30" t="s">
        <v>1018</v>
      </c>
      <c r="C570" s="25" t="s">
        <v>1019</v>
      </c>
      <c r="D570" s="26">
        <v>6</v>
      </c>
      <c r="E570" s="63"/>
      <c r="F570" s="27">
        <v>9.3000000000000007</v>
      </c>
      <c r="G570" s="28">
        <v>5.0500000000000007</v>
      </c>
      <c r="H570" s="27">
        <f>E570*G570</f>
        <v>0</v>
      </c>
      <c r="I570" s="8"/>
      <c r="J570" s="5">
        <v>3</v>
      </c>
      <c r="K570" s="6"/>
      <c r="L570" s="6"/>
      <c r="M570" s="60"/>
      <c r="N570" s="60"/>
      <c r="O570" s="60"/>
      <c r="Q570" s="62"/>
      <c r="R570" s="4"/>
    </row>
    <row r="571" spans="1:18" s="11" customFormat="1" ht="13.5" customHeight="1" x14ac:dyDescent="0.2">
      <c r="A571" s="29" t="s">
        <v>1000</v>
      </c>
      <c r="B571" s="30" t="s">
        <v>1015</v>
      </c>
      <c r="C571" s="25" t="s">
        <v>1016</v>
      </c>
      <c r="D571" s="26">
        <v>12</v>
      </c>
      <c r="E571" s="63"/>
      <c r="F571" s="27">
        <v>7.75</v>
      </c>
      <c r="G571" s="28">
        <v>4.2</v>
      </c>
      <c r="H571" s="27">
        <f>E571*G571</f>
        <v>0</v>
      </c>
      <c r="I571" s="8"/>
      <c r="J571" s="5">
        <v>2.5</v>
      </c>
      <c r="K571" s="6"/>
      <c r="L571" s="6"/>
      <c r="M571" s="60"/>
      <c r="N571" s="60"/>
      <c r="O571" s="60"/>
      <c r="Q571" s="62"/>
      <c r="R571" s="4"/>
    </row>
    <row r="572" spans="1:18" s="11" customFormat="1" ht="13.5" customHeight="1" x14ac:dyDescent="0.2">
      <c r="A572" s="29" t="s">
        <v>1000</v>
      </c>
      <c r="B572" s="30" t="s">
        <v>1022</v>
      </c>
      <c r="C572" s="25" t="s">
        <v>900</v>
      </c>
      <c r="D572" s="26">
        <v>4</v>
      </c>
      <c r="E572" s="63"/>
      <c r="F572" s="27">
        <v>10.850000000000001</v>
      </c>
      <c r="G572" s="28">
        <v>5.9</v>
      </c>
      <c r="H572" s="27">
        <f>E572*G572</f>
        <v>0</v>
      </c>
      <c r="I572" s="8"/>
      <c r="J572" s="5">
        <v>3.5</v>
      </c>
      <c r="K572" s="6"/>
      <c r="L572" s="6"/>
      <c r="M572" s="60"/>
      <c r="N572" s="60"/>
      <c r="O572" s="60"/>
      <c r="Q572" s="62"/>
      <c r="R572" s="4"/>
    </row>
    <row r="573" spans="1:18" s="11" customFormat="1" ht="13.5" customHeight="1" x14ac:dyDescent="0.2">
      <c r="A573" s="29" t="s">
        <v>1000</v>
      </c>
      <c r="B573" s="30" t="s">
        <v>1032</v>
      </c>
      <c r="C573" s="25" t="s">
        <v>944</v>
      </c>
      <c r="D573" s="26">
        <v>4</v>
      </c>
      <c r="E573" s="63"/>
      <c r="F573" s="27">
        <v>13.05</v>
      </c>
      <c r="G573" s="28">
        <v>7.5500000000000007</v>
      </c>
      <c r="H573" s="27">
        <f>E573*G573</f>
        <v>0</v>
      </c>
      <c r="I573" s="8"/>
      <c r="J573" s="5">
        <v>4.5</v>
      </c>
      <c r="K573" s="6"/>
      <c r="L573" s="6"/>
      <c r="M573" s="60"/>
      <c r="N573" s="60"/>
      <c r="O573" s="60"/>
      <c r="Q573" s="62"/>
      <c r="R573" s="4"/>
    </row>
    <row r="574" spans="1:18" s="11" customFormat="1" ht="13.5" customHeight="1" x14ac:dyDescent="0.2">
      <c r="A574" s="29" t="s">
        <v>1000</v>
      </c>
      <c r="B574" s="30" t="s">
        <v>1040</v>
      </c>
      <c r="C574" s="25" t="s">
        <v>944</v>
      </c>
      <c r="D574" s="26">
        <v>4</v>
      </c>
      <c r="E574" s="63"/>
      <c r="F574" s="27">
        <v>17.400000000000002</v>
      </c>
      <c r="G574" s="28">
        <v>10.100000000000001</v>
      </c>
      <c r="H574" s="27">
        <f>E574*G574</f>
        <v>0</v>
      </c>
      <c r="I574" s="8"/>
      <c r="J574" s="5">
        <v>6</v>
      </c>
      <c r="K574" s="6"/>
      <c r="L574" s="6"/>
      <c r="M574" s="60"/>
      <c r="N574" s="60"/>
      <c r="O574" s="60"/>
      <c r="Q574" s="62"/>
      <c r="R574" s="4"/>
    </row>
    <row r="575" spans="1:18" s="11" customFormat="1" ht="13.5" customHeight="1" x14ac:dyDescent="0.2">
      <c r="A575" s="29" t="s">
        <v>1000</v>
      </c>
      <c r="B575" s="30" t="s">
        <v>1023</v>
      </c>
      <c r="C575" s="25" t="s">
        <v>622</v>
      </c>
      <c r="D575" s="26">
        <v>6</v>
      </c>
      <c r="E575" s="63"/>
      <c r="F575" s="27">
        <v>10.850000000000001</v>
      </c>
      <c r="G575" s="28">
        <v>5.9</v>
      </c>
      <c r="H575" s="27">
        <f>E575*G575</f>
        <v>0</v>
      </c>
      <c r="I575" s="8"/>
      <c r="J575" s="5">
        <v>3.5</v>
      </c>
      <c r="K575" s="6"/>
      <c r="L575" s="6"/>
      <c r="M575" s="60"/>
      <c r="N575" s="60"/>
      <c r="O575" s="60"/>
      <c r="Q575" s="62"/>
      <c r="R575" s="4"/>
    </row>
    <row r="576" spans="1:18" s="11" customFormat="1" ht="13.5" customHeight="1" x14ac:dyDescent="0.2">
      <c r="A576" s="29" t="s">
        <v>1000</v>
      </c>
      <c r="B576" s="30" t="s">
        <v>1043</v>
      </c>
      <c r="C576" s="25" t="s">
        <v>1044</v>
      </c>
      <c r="D576" s="26">
        <v>4</v>
      </c>
      <c r="E576" s="63"/>
      <c r="F576" s="27">
        <v>20.3</v>
      </c>
      <c r="G576" s="28">
        <v>11.75</v>
      </c>
      <c r="H576" s="27">
        <f>E576*G576</f>
        <v>0</v>
      </c>
      <c r="I576" s="8"/>
      <c r="J576" s="5">
        <v>7</v>
      </c>
      <c r="K576" s="6"/>
      <c r="L576" s="6"/>
      <c r="M576" s="60"/>
      <c r="N576" s="60"/>
      <c r="O576" s="60"/>
      <c r="Q576" s="62"/>
      <c r="R576" s="4"/>
    </row>
    <row r="577" spans="1:18" s="11" customFormat="1" ht="13.5" customHeight="1" x14ac:dyDescent="0.2">
      <c r="A577" s="29" t="s">
        <v>1000</v>
      </c>
      <c r="B577" s="30" t="s">
        <v>1045</v>
      </c>
      <c r="C577" s="25" t="s">
        <v>1046</v>
      </c>
      <c r="D577" s="26">
        <v>3</v>
      </c>
      <c r="E577" s="63"/>
      <c r="F577" s="28">
        <v>24.3</v>
      </c>
      <c r="G577" s="28">
        <v>15.100000000000001</v>
      </c>
      <c r="H577" s="27">
        <f>E577*G577</f>
        <v>0</v>
      </c>
      <c r="I577" s="8"/>
      <c r="J577" s="5">
        <v>9</v>
      </c>
      <c r="K577" s="6"/>
      <c r="L577" s="6"/>
      <c r="M577" s="60"/>
      <c r="N577" s="60"/>
      <c r="O577" s="60"/>
      <c r="Q577" s="62"/>
      <c r="R577" s="4"/>
    </row>
    <row r="578" spans="1:18" s="11" customFormat="1" ht="13.5" customHeight="1" x14ac:dyDescent="0.2">
      <c r="A578" s="29" t="s">
        <v>1000</v>
      </c>
      <c r="B578" s="30" t="s">
        <v>1051</v>
      </c>
      <c r="C578" s="25" t="s">
        <v>1052</v>
      </c>
      <c r="D578" s="26">
        <v>1</v>
      </c>
      <c r="E578" s="63"/>
      <c r="F578" s="28">
        <v>30</v>
      </c>
      <c r="G578" s="28">
        <v>21</v>
      </c>
      <c r="H578" s="27">
        <f>E578*G578</f>
        <v>0</v>
      </c>
      <c r="I578" s="8"/>
      <c r="J578" s="5">
        <v>12.5</v>
      </c>
      <c r="K578" s="6"/>
      <c r="L578" s="6"/>
      <c r="M578" s="60"/>
      <c r="N578" s="60"/>
      <c r="O578" s="60"/>
      <c r="Q578" s="62"/>
      <c r="R578" s="4"/>
    </row>
    <row r="579" spans="1:18" s="11" customFormat="1" ht="13.5" customHeight="1" x14ac:dyDescent="0.2">
      <c r="A579" s="29" t="s">
        <v>1053</v>
      </c>
      <c r="B579" s="30" t="s">
        <v>1056</v>
      </c>
      <c r="C579" s="25" t="s">
        <v>1057</v>
      </c>
      <c r="D579" s="26">
        <v>12</v>
      </c>
      <c r="E579" s="63"/>
      <c r="F579" s="27">
        <v>2.8000000000000003</v>
      </c>
      <c r="G579" s="27">
        <v>1.4500000000000002</v>
      </c>
      <c r="H579" s="27">
        <f>E579*G579</f>
        <v>0</v>
      </c>
      <c r="I579" s="8"/>
      <c r="J579" s="5">
        <v>0.85</v>
      </c>
      <c r="K579" s="6"/>
      <c r="L579" s="6"/>
      <c r="M579" s="60"/>
      <c r="N579" s="60"/>
      <c r="O579" s="60"/>
      <c r="Q579" s="62"/>
      <c r="R579" s="4"/>
    </row>
    <row r="580" spans="1:18" s="11" customFormat="1" ht="13.5" customHeight="1" x14ac:dyDescent="0.2">
      <c r="A580" s="29" t="s">
        <v>1053</v>
      </c>
      <c r="B580" s="30" t="s">
        <v>1060</v>
      </c>
      <c r="C580" s="25" t="s">
        <v>1061</v>
      </c>
      <c r="D580" s="26">
        <v>10</v>
      </c>
      <c r="E580" s="63"/>
      <c r="F580" s="27">
        <v>4.1500000000000004</v>
      </c>
      <c r="G580" s="27">
        <v>2.1</v>
      </c>
      <c r="H580" s="27">
        <f>E580*G580</f>
        <v>0</v>
      </c>
      <c r="I580" s="8"/>
      <c r="J580" s="5">
        <v>1.25</v>
      </c>
      <c r="K580" s="6"/>
      <c r="L580" s="6"/>
      <c r="M580" s="60"/>
      <c r="N580" s="60"/>
      <c r="O580" s="60"/>
      <c r="Q580" s="62"/>
      <c r="R580" s="4"/>
    </row>
    <row r="581" spans="1:18" s="11" customFormat="1" ht="13.5" customHeight="1" x14ac:dyDescent="0.2">
      <c r="A581" s="29" t="s">
        <v>1053</v>
      </c>
      <c r="B581" s="30" t="s">
        <v>1082</v>
      </c>
      <c r="C581" s="25" t="s">
        <v>1083</v>
      </c>
      <c r="D581" s="26">
        <v>5</v>
      </c>
      <c r="E581" s="63"/>
      <c r="F581" s="27">
        <v>14.5</v>
      </c>
      <c r="G581" s="28">
        <v>8.4</v>
      </c>
      <c r="H581" s="27">
        <f>E581*G581</f>
        <v>0</v>
      </c>
      <c r="I581" s="8"/>
      <c r="J581" s="5">
        <v>5</v>
      </c>
      <c r="K581" s="6"/>
      <c r="L581" s="6"/>
      <c r="M581" s="60"/>
      <c r="N581" s="60"/>
      <c r="O581" s="60"/>
      <c r="Q581" s="62"/>
      <c r="R581" s="4"/>
    </row>
    <row r="582" spans="1:18" s="11" customFormat="1" ht="13.5" customHeight="1" x14ac:dyDescent="0.2">
      <c r="A582" s="29" t="s">
        <v>1053</v>
      </c>
      <c r="B582" s="30" t="s">
        <v>1062</v>
      </c>
      <c r="C582" s="25" t="s">
        <v>1063</v>
      </c>
      <c r="D582" s="26">
        <v>12</v>
      </c>
      <c r="E582" s="63"/>
      <c r="F582" s="27">
        <v>4.1500000000000004</v>
      </c>
      <c r="G582" s="27">
        <v>2.1</v>
      </c>
      <c r="H582" s="27">
        <f>E582*G582</f>
        <v>0</v>
      </c>
      <c r="I582" s="8"/>
      <c r="J582" s="5">
        <v>1.25</v>
      </c>
      <c r="K582" s="6"/>
      <c r="L582" s="6"/>
      <c r="M582" s="60"/>
      <c r="N582" s="60"/>
      <c r="O582" s="60"/>
      <c r="Q582" s="62"/>
      <c r="R582" s="4"/>
    </row>
    <row r="583" spans="1:18" s="11" customFormat="1" ht="13.5" customHeight="1" x14ac:dyDescent="0.2">
      <c r="A583" s="29" t="s">
        <v>1053</v>
      </c>
      <c r="B583" s="30" t="s">
        <v>1078</v>
      </c>
      <c r="C583" s="25" t="s">
        <v>1079</v>
      </c>
      <c r="D583" s="26">
        <v>5</v>
      </c>
      <c r="E583" s="63"/>
      <c r="F583" s="27">
        <v>13.05</v>
      </c>
      <c r="G583" s="28">
        <v>7.5500000000000007</v>
      </c>
      <c r="H583" s="27">
        <f>E583*G583</f>
        <v>0</v>
      </c>
      <c r="I583" s="8"/>
      <c r="J583" s="5">
        <v>4.5</v>
      </c>
      <c r="K583" s="6"/>
      <c r="L583" s="6"/>
      <c r="M583" s="60"/>
      <c r="N583" s="60"/>
      <c r="O583" s="60"/>
      <c r="Q583" s="62"/>
      <c r="R583" s="4"/>
    </row>
    <row r="584" spans="1:18" s="11" customFormat="1" ht="13.5" customHeight="1" x14ac:dyDescent="0.2">
      <c r="A584" s="29" t="s">
        <v>1053</v>
      </c>
      <c r="B584" s="30" t="s">
        <v>1066</v>
      </c>
      <c r="C584" s="25" t="s">
        <v>1067</v>
      </c>
      <c r="D584" s="26">
        <v>10</v>
      </c>
      <c r="E584" s="63"/>
      <c r="F584" s="27">
        <v>4.95</v>
      </c>
      <c r="G584" s="27">
        <v>2.5</v>
      </c>
      <c r="H584" s="27">
        <f>E584*G584</f>
        <v>0</v>
      </c>
      <c r="I584" s="8"/>
      <c r="J584" s="5">
        <v>1.5</v>
      </c>
      <c r="K584" s="6"/>
      <c r="L584" s="6"/>
      <c r="M584" s="60"/>
      <c r="N584" s="60"/>
      <c r="O584" s="60"/>
      <c r="Q584" s="62"/>
      <c r="R584" s="4"/>
    </row>
    <row r="585" spans="1:18" s="11" customFormat="1" ht="13.5" customHeight="1" x14ac:dyDescent="0.2">
      <c r="A585" s="29" t="s">
        <v>1053</v>
      </c>
      <c r="B585" s="30" t="s">
        <v>1064</v>
      </c>
      <c r="C585" s="25" t="s">
        <v>1065</v>
      </c>
      <c r="D585" s="26">
        <v>12</v>
      </c>
      <c r="E585" s="63"/>
      <c r="F585" s="27">
        <v>4.1500000000000004</v>
      </c>
      <c r="G585" s="27">
        <v>2.1</v>
      </c>
      <c r="H585" s="27">
        <f>E585*G585</f>
        <v>0</v>
      </c>
      <c r="I585" s="8"/>
      <c r="J585" s="5">
        <v>1.25</v>
      </c>
      <c r="K585" s="6"/>
      <c r="L585" s="6"/>
      <c r="M585" s="60"/>
      <c r="N585" s="60"/>
      <c r="O585" s="60"/>
      <c r="Q585" s="62"/>
      <c r="R585" s="4"/>
    </row>
    <row r="586" spans="1:18" s="11" customFormat="1" ht="13.5" customHeight="1" x14ac:dyDescent="0.2">
      <c r="A586" s="29" t="s">
        <v>1053</v>
      </c>
      <c r="B586" s="30" t="s">
        <v>1054</v>
      </c>
      <c r="C586" s="25" t="s">
        <v>1055</v>
      </c>
      <c r="D586" s="26">
        <v>12</v>
      </c>
      <c r="E586" s="63"/>
      <c r="F586" s="27">
        <v>2.5</v>
      </c>
      <c r="G586" s="27">
        <v>1.25</v>
      </c>
      <c r="H586" s="27">
        <f>E586*G586</f>
        <v>0</v>
      </c>
      <c r="I586" s="8"/>
      <c r="J586" s="5">
        <v>0.75</v>
      </c>
      <c r="K586" s="6"/>
      <c r="L586" s="6"/>
      <c r="M586" s="60"/>
      <c r="N586" s="60"/>
      <c r="O586" s="60"/>
      <c r="Q586" s="62"/>
      <c r="R586" s="4"/>
    </row>
    <row r="587" spans="1:18" s="11" customFormat="1" ht="13.5" customHeight="1" x14ac:dyDescent="0.2">
      <c r="A587" s="29" t="s">
        <v>1053</v>
      </c>
      <c r="B587" s="30" t="s">
        <v>1068</v>
      </c>
      <c r="C587" s="25" t="s">
        <v>1069</v>
      </c>
      <c r="D587" s="26">
        <v>10</v>
      </c>
      <c r="E587" s="63"/>
      <c r="F587" s="27">
        <v>4.95</v>
      </c>
      <c r="G587" s="27">
        <v>2.5</v>
      </c>
      <c r="H587" s="27">
        <f>E587*G587</f>
        <v>0</v>
      </c>
      <c r="I587" s="8"/>
      <c r="J587" s="5">
        <v>1.5</v>
      </c>
      <c r="K587" s="6"/>
      <c r="L587" s="6"/>
      <c r="M587" s="60"/>
      <c r="N587" s="60"/>
      <c r="O587" s="60"/>
      <c r="Q587" s="62"/>
      <c r="R587" s="4"/>
    </row>
    <row r="588" spans="1:18" s="11" customFormat="1" ht="13.5" customHeight="1" x14ac:dyDescent="0.2">
      <c r="A588" s="29" t="s">
        <v>1053</v>
      </c>
      <c r="B588" s="30" t="s">
        <v>1074</v>
      </c>
      <c r="C588" s="25" t="s">
        <v>1075</v>
      </c>
      <c r="D588" s="26">
        <v>5</v>
      </c>
      <c r="E588" s="63"/>
      <c r="F588" s="27">
        <v>9.3000000000000007</v>
      </c>
      <c r="G588" s="28">
        <v>5.0500000000000007</v>
      </c>
      <c r="H588" s="27">
        <f>E588*G588</f>
        <v>0</v>
      </c>
      <c r="I588" s="8"/>
      <c r="J588" s="5">
        <v>3</v>
      </c>
      <c r="K588" s="6"/>
      <c r="L588" s="6"/>
      <c r="M588" s="60"/>
      <c r="N588" s="60"/>
      <c r="O588" s="60"/>
      <c r="Q588" s="62"/>
      <c r="R588" s="4"/>
    </row>
    <row r="589" spans="1:18" s="11" customFormat="1" ht="13.5" customHeight="1" x14ac:dyDescent="0.2">
      <c r="A589" s="29" t="s">
        <v>1053</v>
      </c>
      <c r="B589" s="30" t="s">
        <v>1072</v>
      </c>
      <c r="C589" s="25" t="s">
        <v>1073</v>
      </c>
      <c r="D589" s="26">
        <v>5</v>
      </c>
      <c r="E589" s="63"/>
      <c r="F589" s="27">
        <v>7.75</v>
      </c>
      <c r="G589" s="28">
        <v>4.2</v>
      </c>
      <c r="H589" s="27">
        <f>E589*G589</f>
        <v>0</v>
      </c>
      <c r="I589" s="8"/>
      <c r="J589" s="5">
        <v>2.5</v>
      </c>
      <c r="K589" s="6"/>
      <c r="L589" s="6"/>
      <c r="M589" s="60"/>
      <c r="N589" s="60"/>
      <c r="O589" s="60"/>
      <c r="Q589" s="62"/>
      <c r="R589" s="4"/>
    </row>
    <row r="590" spans="1:18" s="11" customFormat="1" ht="13.5" customHeight="1" x14ac:dyDescent="0.2">
      <c r="A590" s="29" t="s">
        <v>1053</v>
      </c>
      <c r="B590" s="30" t="s">
        <v>1058</v>
      </c>
      <c r="C590" s="25" t="s">
        <v>1059</v>
      </c>
      <c r="D590" s="26">
        <v>24</v>
      </c>
      <c r="E590" s="63"/>
      <c r="F590" s="27">
        <v>2.8000000000000003</v>
      </c>
      <c r="G590" s="27">
        <v>1.4500000000000002</v>
      </c>
      <c r="H590" s="27">
        <f>E590*G590</f>
        <v>0</v>
      </c>
      <c r="I590" s="8"/>
      <c r="J590" s="5">
        <v>0.85</v>
      </c>
      <c r="K590" s="6"/>
      <c r="L590" s="6"/>
      <c r="M590" s="60"/>
      <c r="N590" s="60"/>
      <c r="O590" s="60"/>
      <c r="Q590" s="62"/>
      <c r="R590" s="4"/>
    </row>
    <row r="591" spans="1:18" s="11" customFormat="1" ht="13.5" customHeight="1" x14ac:dyDescent="0.2">
      <c r="A591" s="29" t="s">
        <v>1053</v>
      </c>
      <c r="B591" s="30" t="s">
        <v>1084</v>
      </c>
      <c r="C591" s="25" t="s">
        <v>1085</v>
      </c>
      <c r="D591" s="26">
        <v>3</v>
      </c>
      <c r="E591" s="63"/>
      <c r="F591" s="28">
        <v>27</v>
      </c>
      <c r="G591" s="28">
        <v>16.8</v>
      </c>
      <c r="H591" s="27">
        <f>E591*G591</f>
        <v>0</v>
      </c>
      <c r="I591" s="8"/>
      <c r="J591" s="5">
        <v>10</v>
      </c>
      <c r="K591" s="6"/>
      <c r="L591" s="6"/>
      <c r="M591" s="60"/>
      <c r="N591" s="60"/>
      <c r="O591" s="60"/>
      <c r="Q591" s="62"/>
      <c r="R591" s="4"/>
    </row>
    <row r="592" spans="1:18" s="11" customFormat="1" ht="13.5" customHeight="1" x14ac:dyDescent="0.2">
      <c r="A592" s="29" t="s">
        <v>1053</v>
      </c>
      <c r="B592" s="30" t="s">
        <v>1070</v>
      </c>
      <c r="C592" s="25" t="s">
        <v>1071</v>
      </c>
      <c r="D592" s="26">
        <v>6</v>
      </c>
      <c r="E592" s="63"/>
      <c r="F592" s="27">
        <v>6.2</v>
      </c>
      <c r="G592" s="28">
        <v>3.35</v>
      </c>
      <c r="H592" s="27">
        <f>E592*G592</f>
        <v>0</v>
      </c>
      <c r="I592" s="8"/>
      <c r="J592" s="5">
        <v>2</v>
      </c>
      <c r="K592" s="6"/>
      <c r="L592" s="6"/>
      <c r="M592" s="60"/>
      <c r="N592" s="60"/>
      <c r="O592" s="60"/>
      <c r="Q592" s="62"/>
      <c r="R592" s="4"/>
    </row>
    <row r="593" spans="1:18" s="11" customFormat="1" ht="13.5" customHeight="1" x14ac:dyDescent="0.2">
      <c r="A593" s="29" t="s">
        <v>1053</v>
      </c>
      <c r="B593" s="30" t="s">
        <v>1080</v>
      </c>
      <c r="C593" s="25" t="s">
        <v>1081</v>
      </c>
      <c r="D593" s="26">
        <v>3</v>
      </c>
      <c r="E593" s="63"/>
      <c r="F593" s="27">
        <v>13.05</v>
      </c>
      <c r="G593" s="28">
        <v>7.5500000000000007</v>
      </c>
      <c r="H593" s="27">
        <f>E593*G593</f>
        <v>0</v>
      </c>
      <c r="I593" s="8"/>
      <c r="J593" s="5">
        <v>4.5</v>
      </c>
      <c r="K593" s="6"/>
      <c r="L593" s="6"/>
      <c r="M593" s="60"/>
      <c r="N593" s="60"/>
      <c r="O593" s="60"/>
      <c r="Q593" s="62"/>
      <c r="R593" s="4"/>
    </row>
    <row r="594" spans="1:18" s="11" customFormat="1" ht="13.5" customHeight="1" x14ac:dyDescent="0.2">
      <c r="A594" s="29" t="s">
        <v>1053</v>
      </c>
      <c r="B594" s="30" t="s">
        <v>1076</v>
      </c>
      <c r="C594" s="25" t="s">
        <v>1077</v>
      </c>
      <c r="D594" s="26">
        <v>3</v>
      </c>
      <c r="E594" s="63"/>
      <c r="F594" s="27">
        <v>12.4</v>
      </c>
      <c r="G594" s="28">
        <v>6.7</v>
      </c>
      <c r="H594" s="27">
        <f>E594*G594</f>
        <v>0</v>
      </c>
      <c r="I594" s="8"/>
      <c r="J594" s="5">
        <v>4</v>
      </c>
      <c r="K594" s="6"/>
      <c r="L594" s="6"/>
      <c r="M594" s="60"/>
      <c r="N594" s="60"/>
      <c r="O594" s="60"/>
      <c r="Q594" s="62"/>
      <c r="R594" s="4"/>
    </row>
    <row r="595" spans="1:18" s="11" customFormat="1" ht="13.5" customHeight="1" x14ac:dyDescent="0.2">
      <c r="A595" s="29" t="s">
        <v>1086</v>
      </c>
      <c r="B595" s="30" t="s">
        <v>1122</v>
      </c>
      <c r="C595" s="25" t="s">
        <v>1123</v>
      </c>
      <c r="D595" s="26">
        <v>1</v>
      </c>
      <c r="E595" s="63"/>
      <c r="F595" s="28">
        <v>20.25</v>
      </c>
      <c r="G595" s="28">
        <v>12.600000000000001</v>
      </c>
      <c r="H595" s="27">
        <f>E595*G595</f>
        <v>0</v>
      </c>
      <c r="I595" s="8"/>
      <c r="J595" s="5">
        <v>7.5</v>
      </c>
      <c r="K595" s="6"/>
      <c r="L595" s="6"/>
      <c r="M595" s="60"/>
      <c r="N595" s="60"/>
      <c r="O595" s="60"/>
      <c r="Q595" s="62"/>
      <c r="R595" s="4"/>
    </row>
    <row r="596" spans="1:18" s="11" customFormat="1" ht="13.5" customHeight="1" x14ac:dyDescent="0.2">
      <c r="A596" s="29" t="s">
        <v>1086</v>
      </c>
      <c r="B596" s="30" t="s">
        <v>1116</v>
      </c>
      <c r="C596" s="25" t="s">
        <v>1117</v>
      </c>
      <c r="D596" s="26">
        <v>1</v>
      </c>
      <c r="E596" s="63"/>
      <c r="F596" s="27">
        <v>17.400000000000002</v>
      </c>
      <c r="G596" s="28">
        <v>10.100000000000001</v>
      </c>
      <c r="H596" s="27">
        <f>E596*G596</f>
        <v>0</v>
      </c>
      <c r="I596" s="8"/>
      <c r="J596" s="5">
        <v>6</v>
      </c>
      <c r="K596" s="6"/>
      <c r="L596" s="6"/>
      <c r="M596" s="60"/>
      <c r="N596" s="60"/>
      <c r="O596" s="60"/>
      <c r="Q596" s="62"/>
      <c r="R596" s="4"/>
    </row>
    <row r="597" spans="1:18" s="11" customFormat="1" ht="13.5" customHeight="1" x14ac:dyDescent="0.2">
      <c r="A597" s="29" t="s">
        <v>1086</v>
      </c>
      <c r="B597" s="30" t="s">
        <v>1091</v>
      </c>
      <c r="C597" s="25" t="s">
        <v>1092</v>
      </c>
      <c r="D597" s="26">
        <v>10</v>
      </c>
      <c r="E597" s="63"/>
      <c r="F597" s="27">
        <v>3.3000000000000003</v>
      </c>
      <c r="G597" s="27">
        <v>1.7000000000000002</v>
      </c>
      <c r="H597" s="27">
        <f>E597*G597</f>
        <v>0</v>
      </c>
      <c r="I597" s="8"/>
      <c r="J597" s="5">
        <v>1</v>
      </c>
      <c r="K597" s="6"/>
      <c r="L597" s="6"/>
      <c r="M597" s="60"/>
      <c r="N597" s="60"/>
      <c r="O597" s="60"/>
      <c r="Q597" s="62"/>
      <c r="R597" s="4"/>
    </row>
    <row r="598" spans="1:18" s="11" customFormat="1" ht="13.5" customHeight="1" x14ac:dyDescent="0.2">
      <c r="A598" s="29" t="s">
        <v>1086</v>
      </c>
      <c r="B598" s="30" t="s">
        <v>1101</v>
      </c>
      <c r="C598" s="25" t="s">
        <v>1102</v>
      </c>
      <c r="D598" s="26">
        <v>12</v>
      </c>
      <c r="E598" s="63"/>
      <c r="F598" s="27">
        <v>6.2</v>
      </c>
      <c r="G598" s="28">
        <v>3.35</v>
      </c>
      <c r="H598" s="27">
        <f>E598*G598</f>
        <v>0</v>
      </c>
      <c r="I598" s="8"/>
      <c r="J598" s="5">
        <v>2</v>
      </c>
      <c r="K598" s="6"/>
      <c r="L598" s="6"/>
      <c r="M598" s="60"/>
      <c r="N598" s="60"/>
      <c r="O598" s="60"/>
      <c r="Q598" s="62"/>
      <c r="R598" s="4"/>
    </row>
    <row r="599" spans="1:18" s="11" customFormat="1" ht="13.5" customHeight="1" x14ac:dyDescent="0.2">
      <c r="A599" s="29" t="s">
        <v>1086</v>
      </c>
      <c r="B599" s="30" t="s">
        <v>1103</v>
      </c>
      <c r="C599" s="25" t="s">
        <v>1104</v>
      </c>
      <c r="D599" s="26">
        <v>10</v>
      </c>
      <c r="E599" s="63"/>
      <c r="F599" s="27">
        <v>6.2</v>
      </c>
      <c r="G599" s="28">
        <v>3.35</v>
      </c>
      <c r="H599" s="27">
        <f>E599*G599</f>
        <v>0</v>
      </c>
      <c r="I599" s="8"/>
      <c r="J599" s="5">
        <v>2</v>
      </c>
      <c r="K599" s="6"/>
      <c r="L599" s="6"/>
      <c r="M599" s="60"/>
      <c r="N599" s="60"/>
      <c r="O599" s="60"/>
      <c r="Q599" s="62"/>
      <c r="R599" s="4"/>
    </row>
    <row r="600" spans="1:18" s="11" customFormat="1" ht="13.5" customHeight="1" x14ac:dyDescent="0.2">
      <c r="A600" s="29" t="s">
        <v>1086</v>
      </c>
      <c r="B600" s="30" t="s">
        <v>1089</v>
      </c>
      <c r="C600" s="25" t="s">
        <v>1090</v>
      </c>
      <c r="D600" s="26">
        <v>24</v>
      </c>
      <c r="E600" s="63"/>
      <c r="F600" s="27">
        <v>2</v>
      </c>
      <c r="G600" s="27">
        <v>1</v>
      </c>
      <c r="H600" s="27">
        <f>E600*G600</f>
        <v>0</v>
      </c>
      <c r="I600" s="8"/>
      <c r="J600" s="5">
        <v>0.6</v>
      </c>
      <c r="K600" s="6"/>
      <c r="L600" s="6"/>
      <c r="M600" s="60"/>
      <c r="N600" s="60"/>
      <c r="O600" s="60"/>
      <c r="Q600" s="62"/>
      <c r="R600" s="4"/>
    </row>
    <row r="601" spans="1:18" s="11" customFormat="1" ht="13.5" customHeight="1" x14ac:dyDescent="0.2">
      <c r="A601" s="29" t="s">
        <v>1086</v>
      </c>
      <c r="B601" s="30" t="s">
        <v>1097</v>
      </c>
      <c r="C601" s="25" t="s">
        <v>1098</v>
      </c>
      <c r="D601" s="26">
        <v>6</v>
      </c>
      <c r="E601" s="63"/>
      <c r="F601" s="27">
        <v>4.95</v>
      </c>
      <c r="G601" s="27">
        <v>2.5</v>
      </c>
      <c r="H601" s="27">
        <f>E601*G601</f>
        <v>0</v>
      </c>
      <c r="I601" s="8"/>
      <c r="J601" s="5">
        <v>1.5</v>
      </c>
      <c r="K601" s="6"/>
      <c r="L601" s="6"/>
      <c r="M601" s="60"/>
      <c r="N601" s="60"/>
      <c r="O601" s="60"/>
      <c r="Q601" s="62"/>
      <c r="R601" s="4"/>
    </row>
    <row r="602" spans="1:18" s="11" customFormat="1" ht="13.5" customHeight="1" x14ac:dyDescent="0.2">
      <c r="A602" s="29" t="s">
        <v>1086</v>
      </c>
      <c r="B602" s="30" t="s">
        <v>1114</v>
      </c>
      <c r="C602" s="25" t="s">
        <v>1115</v>
      </c>
      <c r="D602" s="26">
        <v>6</v>
      </c>
      <c r="E602" s="63"/>
      <c r="F602" s="27">
        <v>14.5</v>
      </c>
      <c r="G602" s="28">
        <v>8.4</v>
      </c>
      <c r="H602" s="27">
        <f>E602*G602</f>
        <v>0</v>
      </c>
      <c r="I602" s="8"/>
      <c r="J602" s="5">
        <v>5</v>
      </c>
      <c r="K602" s="6"/>
      <c r="L602" s="6"/>
      <c r="M602" s="60"/>
      <c r="N602" s="60"/>
      <c r="O602" s="60"/>
      <c r="Q602" s="62"/>
      <c r="R602" s="4"/>
    </row>
    <row r="603" spans="1:18" s="11" customFormat="1" ht="13.5" customHeight="1" x14ac:dyDescent="0.2">
      <c r="A603" s="29" t="s">
        <v>1086</v>
      </c>
      <c r="B603" s="30" t="s">
        <v>1093</v>
      </c>
      <c r="C603" s="25" t="s">
        <v>1094</v>
      </c>
      <c r="D603" s="26" t="e">
        <v>#N/A</v>
      </c>
      <c r="E603" s="63"/>
      <c r="F603" s="27">
        <v>4.1500000000000004</v>
      </c>
      <c r="G603" s="27">
        <v>2.1</v>
      </c>
      <c r="H603" s="27">
        <f>E603*G603</f>
        <v>0</v>
      </c>
      <c r="I603" s="8"/>
      <c r="J603" s="5">
        <v>1.25</v>
      </c>
      <c r="K603" s="6"/>
      <c r="L603" s="6"/>
      <c r="M603" s="60"/>
      <c r="N603" s="60"/>
      <c r="O603" s="60"/>
      <c r="Q603" s="62"/>
      <c r="R603" s="4"/>
    </row>
    <row r="604" spans="1:18" s="11" customFormat="1" ht="13.5" customHeight="1" x14ac:dyDescent="0.2">
      <c r="A604" s="29" t="s">
        <v>1086</v>
      </c>
      <c r="B604" s="30" t="s">
        <v>1099</v>
      </c>
      <c r="C604" s="25" t="s">
        <v>1100</v>
      </c>
      <c r="D604" s="26">
        <v>8</v>
      </c>
      <c r="E604" s="63"/>
      <c r="F604" s="27">
        <v>4.95</v>
      </c>
      <c r="G604" s="27">
        <v>2.5</v>
      </c>
      <c r="H604" s="27">
        <f>E604*G604</f>
        <v>0</v>
      </c>
      <c r="I604" s="8"/>
      <c r="J604" s="5">
        <v>1.5</v>
      </c>
      <c r="K604" s="6"/>
      <c r="L604" s="6"/>
      <c r="M604" s="60"/>
      <c r="N604" s="60"/>
      <c r="O604" s="60"/>
      <c r="Q604" s="62"/>
      <c r="R604" s="4"/>
    </row>
    <row r="605" spans="1:18" s="11" customFormat="1" ht="13.5" customHeight="1" x14ac:dyDescent="0.2">
      <c r="A605" s="29" t="s">
        <v>1086</v>
      </c>
      <c r="B605" s="30" t="s">
        <v>1120</v>
      </c>
      <c r="C605" s="25" t="s">
        <v>1121</v>
      </c>
      <c r="D605" s="26">
        <v>4</v>
      </c>
      <c r="E605" s="63"/>
      <c r="F605" s="27">
        <v>18.850000000000001</v>
      </c>
      <c r="G605" s="28">
        <v>10.9</v>
      </c>
      <c r="H605" s="27">
        <f>E605*G605</f>
        <v>0</v>
      </c>
      <c r="I605" s="8"/>
      <c r="J605" s="5">
        <v>6.5</v>
      </c>
      <c r="K605" s="6"/>
      <c r="L605" s="6"/>
      <c r="M605" s="60"/>
      <c r="N605" s="60"/>
      <c r="O605" s="60"/>
      <c r="Q605" s="62"/>
      <c r="R605" s="4"/>
    </row>
    <row r="606" spans="1:18" s="11" customFormat="1" ht="13.5" customHeight="1" x14ac:dyDescent="0.2">
      <c r="A606" s="29" t="s">
        <v>1086</v>
      </c>
      <c r="B606" s="30" t="s">
        <v>1118</v>
      </c>
      <c r="C606" s="25" t="s">
        <v>1119</v>
      </c>
      <c r="D606" s="26">
        <v>6</v>
      </c>
      <c r="E606" s="63"/>
      <c r="F606" s="27">
        <v>17.400000000000002</v>
      </c>
      <c r="G606" s="28">
        <v>10.100000000000001</v>
      </c>
      <c r="H606" s="27">
        <f>E606*G606</f>
        <v>0</v>
      </c>
      <c r="I606" s="8"/>
      <c r="J606" s="5">
        <v>6</v>
      </c>
      <c r="K606" s="6"/>
      <c r="L606" s="6"/>
      <c r="M606" s="60"/>
      <c r="N606" s="60"/>
      <c r="O606" s="60"/>
      <c r="Q606" s="62"/>
      <c r="R606" s="4"/>
    </row>
    <row r="607" spans="1:18" s="11" customFormat="1" ht="13.5" customHeight="1" x14ac:dyDescent="0.2">
      <c r="A607" s="29" t="s">
        <v>1086</v>
      </c>
      <c r="B607" s="30" t="s">
        <v>1107</v>
      </c>
      <c r="C607" s="25" t="s">
        <v>940</v>
      </c>
      <c r="D607" s="26">
        <v>6</v>
      </c>
      <c r="E607" s="63"/>
      <c r="F607" s="27">
        <v>9.3000000000000007</v>
      </c>
      <c r="G607" s="28">
        <v>5.0500000000000007</v>
      </c>
      <c r="H607" s="27">
        <f>E607*G607</f>
        <v>0</v>
      </c>
      <c r="I607" s="8"/>
      <c r="J607" s="5">
        <v>3</v>
      </c>
      <c r="K607" s="6"/>
      <c r="L607" s="6"/>
      <c r="M607" s="60"/>
      <c r="N607" s="60"/>
      <c r="O607" s="60"/>
      <c r="Q607" s="62"/>
      <c r="R607" s="4"/>
    </row>
    <row r="608" spans="1:18" s="11" customFormat="1" ht="13.5" customHeight="1" x14ac:dyDescent="0.2">
      <c r="A608" s="29" t="s">
        <v>1086</v>
      </c>
      <c r="B608" s="30" t="s">
        <v>1110</v>
      </c>
      <c r="C608" s="25" t="s">
        <v>1111</v>
      </c>
      <c r="D608" s="26">
        <v>6</v>
      </c>
      <c r="E608" s="63"/>
      <c r="F608" s="27">
        <v>12.4</v>
      </c>
      <c r="G608" s="28">
        <v>6.7</v>
      </c>
      <c r="H608" s="27">
        <f>E608*G608</f>
        <v>0</v>
      </c>
      <c r="I608" s="8"/>
      <c r="J608" s="5">
        <v>4</v>
      </c>
      <c r="K608" s="6"/>
      <c r="L608" s="6"/>
      <c r="M608" s="60"/>
      <c r="N608" s="60"/>
      <c r="O608" s="60"/>
      <c r="Q608" s="62"/>
      <c r="R608" s="4"/>
    </row>
    <row r="609" spans="1:18" s="11" customFormat="1" ht="13.5" customHeight="1" x14ac:dyDescent="0.2">
      <c r="A609" s="29" t="s">
        <v>1086</v>
      </c>
      <c r="B609" s="30" t="s">
        <v>1108</v>
      </c>
      <c r="C609" s="25" t="s">
        <v>1109</v>
      </c>
      <c r="D609" s="26">
        <v>6</v>
      </c>
      <c r="E609" s="63"/>
      <c r="F609" s="27">
        <v>10.850000000000001</v>
      </c>
      <c r="G609" s="28">
        <v>5.9</v>
      </c>
      <c r="H609" s="27">
        <f>E609*G609</f>
        <v>0</v>
      </c>
      <c r="I609" s="8"/>
      <c r="J609" s="5">
        <v>3.5</v>
      </c>
      <c r="K609" s="6"/>
      <c r="L609" s="6"/>
      <c r="M609" s="60"/>
      <c r="N609" s="60"/>
      <c r="O609" s="60"/>
      <c r="Q609" s="62"/>
      <c r="R609" s="4"/>
    </row>
    <row r="610" spans="1:18" s="11" customFormat="1" ht="13.5" customHeight="1" x14ac:dyDescent="0.2">
      <c r="A610" s="29" t="s">
        <v>1086</v>
      </c>
      <c r="B610" s="30" t="s">
        <v>1112</v>
      </c>
      <c r="C610" s="25" t="s">
        <v>1113</v>
      </c>
      <c r="D610" s="26">
        <v>8</v>
      </c>
      <c r="E610" s="63"/>
      <c r="F610" s="27">
        <v>12.4</v>
      </c>
      <c r="G610" s="28">
        <v>6.7</v>
      </c>
      <c r="H610" s="27">
        <f>E610*G610</f>
        <v>0</v>
      </c>
      <c r="I610" s="8"/>
      <c r="J610" s="5">
        <v>4</v>
      </c>
      <c r="K610" s="6"/>
      <c r="L610" s="6"/>
      <c r="M610" s="60"/>
      <c r="N610" s="60"/>
      <c r="O610" s="60"/>
      <c r="Q610" s="62"/>
      <c r="R610" s="4"/>
    </row>
    <row r="611" spans="1:18" s="11" customFormat="1" ht="13.5" customHeight="1" x14ac:dyDescent="0.2">
      <c r="A611" s="29" t="s">
        <v>1086</v>
      </c>
      <c r="B611" s="30" t="s">
        <v>1105</v>
      </c>
      <c r="C611" s="25" t="s">
        <v>1106</v>
      </c>
      <c r="D611" s="26">
        <v>12</v>
      </c>
      <c r="E611" s="63"/>
      <c r="F611" s="27">
        <v>7.75</v>
      </c>
      <c r="G611" s="28">
        <v>4.2</v>
      </c>
      <c r="H611" s="27">
        <f>E611*G611</f>
        <v>0</v>
      </c>
      <c r="I611" s="8"/>
      <c r="J611" s="5">
        <v>2.5</v>
      </c>
      <c r="K611" s="6"/>
      <c r="L611" s="6"/>
      <c r="M611" s="60"/>
      <c r="N611" s="60"/>
      <c r="O611" s="60"/>
      <c r="Q611" s="62"/>
      <c r="R611" s="4"/>
    </row>
    <row r="612" spans="1:18" s="11" customFormat="1" ht="13.5" customHeight="1" x14ac:dyDescent="0.2">
      <c r="A612" s="29" t="s">
        <v>1086</v>
      </c>
      <c r="B612" s="30" t="s">
        <v>1095</v>
      </c>
      <c r="C612" s="25" t="s">
        <v>1096</v>
      </c>
      <c r="D612" s="26">
        <v>24</v>
      </c>
      <c r="E612" s="63"/>
      <c r="F612" s="27">
        <v>4.1500000000000004</v>
      </c>
      <c r="G612" s="27">
        <v>2.1</v>
      </c>
      <c r="H612" s="27">
        <f>E612*G612</f>
        <v>0</v>
      </c>
      <c r="I612" s="8"/>
      <c r="J612" s="5">
        <v>1.25</v>
      </c>
      <c r="K612" s="6"/>
      <c r="L612" s="6"/>
      <c r="M612" s="60"/>
      <c r="N612" s="60"/>
      <c r="O612" s="60"/>
      <c r="Q612" s="62"/>
      <c r="R612" s="4"/>
    </row>
    <row r="613" spans="1:18" s="11" customFormat="1" ht="13.5" customHeight="1" x14ac:dyDescent="0.2">
      <c r="A613" s="29" t="s">
        <v>1086</v>
      </c>
      <c r="B613" s="30" t="s">
        <v>1087</v>
      </c>
      <c r="C613" s="25" t="s">
        <v>1088</v>
      </c>
      <c r="D613" s="26">
        <v>10</v>
      </c>
      <c r="E613" s="63"/>
      <c r="F613" s="27">
        <v>1.6500000000000001</v>
      </c>
      <c r="G613" s="27">
        <v>0.85000000000000009</v>
      </c>
      <c r="H613" s="27">
        <f>E613*G613</f>
        <v>0</v>
      </c>
      <c r="I613" s="8"/>
      <c r="J613" s="5">
        <v>0.5</v>
      </c>
      <c r="K613" s="6"/>
      <c r="L613" s="6"/>
      <c r="M613" s="60"/>
      <c r="N613" s="60"/>
      <c r="O613" s="60"/>
      <c r="Q613" s="62"/>
      <c r="R613" s="4"/>
    </row>
    <row r="614" spans="1:18" s="11" customFormat="1" ht="13.5" customHeight="1" x14ac:dyDescent="0.2">
      <c r="A614" s="29" t="s">
        <v>1124</v>
      </c>
      <c r="B614" s="30" t="s">
        <v>1142</v>
      </c>
      <c r="C614" s="25" t="s">
        <v>1143</v>
      </c>
      <c r="D614" s="26">
        <v>2</v>
      </c>
      <c r="E614" s="63"/>
      <c r="F614" s="28">
        <v>32.950000000000003</v>
      </c>
      <c r="G614" s="28">
        <v>25.200000000000003</v>
      </c>
      <c r="H614" s="27">
        <f>E614*G614</f>
        <v>0</v>
      </c>
      <c r="I614" s="8"/>
      <c r="J614" s="5">
        <v>15</v>
      </c>
      <c r="K614" s="6"/>
      <c r="L614" s="6"/>
      <c r="M614" s="60"/>
      <c r="N614" s="60"/>
      <c r="O614" s="60"/>
      <c r="Q614" s="62"/>
      <c r="R614" s="4"/>
    </row>
    <row r="615" spans="1:18" s="11" customFormat="1" ht="13.5" customHeight="1" x14ac:dyDescent="0.2">
      <c r="A615" s="29" t="s">
        <v>1124</v>
      </c>
      <c r="B615" s="30" t="s">
        <v>1144</v>
      </c>
      <c r="C615" s="25" t="s">
        <v>1145</v>
      </c>
      <c r="D615" s="26">
        <v>2</v>
      </c>
      <c r="E615" s="63"/>
      <c r="F615" s="28">
        <v>32.950000000000003</v>
      </c>
      <c r="G615" s="28">
        <v>25.200000000000003</v>
      </c>
      <c r="H615" s="27">
        <f>E615*G615</f>
        <v>0</v>
      </c>
      <c r="I615" s="8"/>
      <c r="J615" s="5">
        <v>15</v>
      </c>
      <c r="K615" s="6"/>
      <c r="L615" s="6"/>
      <c r="M615" s="60"/>
      <c r="N615" s="60"/>
      <c r="O615" s="60"/>
      <c r="Q615" s="62"/>
      <c r="R615" s="4"/>
    </row>
    <row r="616" spans="1:18" s="11" customFormat="1" ht="13.5" customHeight="1" x14ac:dyDescent="0.2">
      <c r="A616" s="29" t="s">
        <v>1124</v>
      </c>
      <c r="B616" s="30" t="s">
        <v>1137</v>
      </c>
      <c r="C616" s="25" t="s">
        <v>1046</v>
      </c>
      <c r="D616" s="26">
        <v>3</v>
      </c>
      <c r="E616" s="63"/>
      <c r="F616" s="28">
        <v>22.950000000000003</v>
      </c>
      <c r="G616" s="28">
        <v>16.8</v>
      </c>
      <c r="H616" s="27">
        <f>E616*G616</f>
        <v>0</v>
      </c>
      <c r="I616" s="8"/>
      <c r="J616" s="5">
        <v>10</v>
      </c>
      <c r="K616" s="6"/>
      <c r="L616" s="6"/>
      <c r="M616" s="60"/>
      <c r="N616" s="60"/>
      <c r="O616" s="60"/>
      <c r="Q616" s="62"/>
      <c r="R616" s="4"/>
    </row>
    <row r="617" spans="1:18" s="11" customFormat="1" ht="13.5" customHeight="1" x14ac:dyDescent="0.2">
      <c r="A617" s="29" t="s">
        <v>1124</v>
      </c>
      <c r="B617" s="30" t="s">
        <v>1138</v>
      </c>
      <c r="C617" s="25" t="s">
        <v>1046</v>
      </c>
      <c r="D617" s="26">
        <v>3</v>
      </c>
      <c r="E617" s="63"/>
      <c r="F617" s="28">
        <v>22.950000000000003</v>
      </c>
      <c r="G617" s="28">
        <v>16.8</v>
      </c>
      <c r="H617" s="27">
        <f>E617*G617</f>
        <v>0</v>
      </c>
      <c r="I617" s="8"/>
      <c r="J617" s="5">
        <v>10</v>
      </c>
      <c r="K617" s="6"/>
      <c r="L617" s="6"/>
      <c r="M617" s="60"/>
      <c r="N617" s="60"/>
      <c r="O617" s="60"/>
      <c r="Q617" s="62"/>
      <c r="R617" s="4"/>
    </row>
    <row r="618" spans="1:18" s="11" customFormat="1" ht="13.5" customHeight="1" x14ac:dyDescent="0.2">
      <c r="A618" s="29" t="s">
        <v>1124</v>
      </c>
      <c r="B618" s="30" t="s">
        <v>1139</v>
      </c>
      <c r="C618" s="25" t="s">
        <v>1140</v>
      </c>
      <c r="D618" s="26">
        <v>2</v>
      </c>
      <c r="E618" s="63"/>
      <c r="F618" s="28">
        <v>29.950000000000003</v>
      </c>
      <c r="G618" s="28">
        <v>21</v>
      </c>
      <c r="H618" s="27">
        <f>E618*G618</f>
        <v>0</v>
      </c>
      <c r="I618" s="8"/>
      <c r="J618" s="5">
        <v>12.5</v>
      </c>
      <c r="K618" s="6"/>
      <c r="L618" s="6"/>
      <c r="M618" s="60"/>
      <c r="N618" s="60"/>
      <c r="O618" s="60"/>
      <c r="Q618" s="62"/>
      <c r="R618" s="4"/>
    </row>
    <row r="619" spans="1:18" s="11" customFormat="1" ht="13.5" customHeight="1" x14ac:dyDescent="0.2">
      <c r="A619" s="29" t="s">
        <v>1124</v>
      </c>
      <c r="B619" s="30" t="s">
        <v>1141</v>
      </c>
      <c r="C619" s="25" t="s">
        <v>1140</v>
      </c>
      <c r="D619" s="26">
        <v>2</v>
      </c>
      <c r="E619" s="63"/>
      <c r="F619" s="28">
        <v>29.950000000000003</v>
      </c>
      <c r="G619" s="28">
        <v>21</v>
      </c>
      <c r="H619" s="27">
        <f>E619*G619</f>
        <v>0</v>
      </c>
      <c r="I619" s="8"/>
      <c r="J619" s="5">
        <v>12.5</v>
      </c>
      <c r="K619" s="6"/>
      <c r="L619" s="6"/>
      <c r="M619" s="60"/>
      <c r="N619" s="60"/>
      <c r="O619" s="60"/>
      <c r="Q619" s="62"/>
      <c r="R619" s="4"/>
    </row>
    <row r="620" spans="1:18" s="11" customFormat="1" ht="13.5" customHeight="1" x14ac:dyDescent="0.2">
      <c r="A620" s="29" t="s">
        <v>1124</v>
      </c>
      <c r="B620" s="30" t="s">
        <v>1125</v>
      </c>
      <c r="C620" s="25" t="s">
        <v>1126</v>
      </c>
      <c r="D620" s="26">
        <v>12</v>
      </c>
      <c r="E620" s="63"/>
      <c r="F620" s="27">
        <v>5.95</v>
      </c>
      <c r="G620" s="28">
        <v>4.2</v>
      </c>
      <c r="H620" s="27">
        <f>E620*G620</f>
        <v>0</v>
      </c>
      <c r="I620" s="8"/>
      <c r="J620" s="5">
        <v>2.5</v>
      </c>
      <c r="K620" s="6"/>
      <c r="L620" s="6"/>
      <c r="M620" s="60"/>
      <c r="N620" s="60"/>
      <c r="O620" s="60"/>
      <c r="Q620" s="62"/>
      <c r="R620" s="4"/>
    </row>
    <row r="621" spans="1:18" s="11" customFormat="1" ht="13.5" customHeight="1" x14ac:dyDescent="0.2">
      <c r="A621" s="29" t="s">
        <v>1124</v>
      </c>
      <c r="B621" s="30" t="s">
        <v>1127</v>
      </c>
      <c r="C621" s="25" t="s">
        <v>1126</v>
      </c>
      <c r="D621" s="26">
        <v>12</v>
      </c>
      <c r="E621" s="63"/>
      <c r="F621" s="27">
        <v>5.95</v>
      </c>
      <c r="G621" s="28">
        <v>4.2</v>
      </c>
      <c r="H621" s="27">
        <f>E621*G621</f>
        <v>0</v>
      </c>
      <c r="I621" s="8"/>
      <c r="J621" s="5">
        <v>2.5</v>
      </c>
      <c r="K621" s="6"/>
      <c r="L621" s="6"/>
      <c r="M621" s="60"/>
      <c r="N621" s="60"/>
      <c r="O621" s="60"/>
      <c r="Q621" s="62"/>
      <c r="R621" s="4"/>
    </row>
    <row r="622" spans="1:18" s="11" customFormat="1" ht="13.5" customHeight="1" x14ac:dyDescent="0.2">
      <c r="A622" s="29" t="s">
        <v>1124</v>
      </c>
      <c r="B622" s="30" t="s">
        <v>1128</v>
      </c>
      <c r="C622" s="25" t="s">
        <v>1129</v>
      </c>
      <c r="D622" s="26">
        <v>6</v>
      </c>
      <c r="E622" s="63"/>
      <c r="F622" s="27">
        <v>7.95</v>
      </c>
      <c r="G622" s="28">
        <v>5.9</v>
      </c>
      <c r="H622" s="27">
        <f>E622*G622</f>
        <v>0</v>
      </c>
      <c r="I622" s="8"/>
      <c r="J622" s="5">
        <v>3.5</v>
      </c>
      <c r="K622" s="6"/>
      <c r="L622" s="6"/>
      <c r="M622" s="60"/>
      <c r="N622" s="60"/>
      <c r="O622" s="60"/>
      <c r="Q622" s="62"/>
      <c r="R622" s="4"/>
    </row>
    <row r="623" spans="1:18" s="11" customFormat="1" ht="13.5" customHeight="1" x14ac:dyDescent="0.2">
      <c r="A623" s="29" t="s">
        <v>1124</v>
      </c>
      <c r="B623" s="30" t="s">
        <v>1130</v>
      </c>
      <c r="C623" s="25" t="s">
        <v>1129</v>
      </c>
      <c r="D623" s="26">
        <v>6</v>
      </c>
      <c r="E623" s="63"/>
      <c r="F623" s="27">
        <v>7.95</v>
      </c>
      <c r="G623" s="28">
        <v>5.9</v>
      </c>
      <c r="H623" s="27">
        <f>E623*G623</f>
        <v>0</v>
      </c>
      <c r="I623" s="8"/>
      <c r="J623" s="5">
        <v>3.5</v>
      </c>
      <c r="K623" s="6"/>
      <c r="L623" s="6"/>
      <c r="M623" s="60"/>
      <c r="N623" s="60"/>
      <c r="O623" s="60"/>
      <c r="Q623" s="62"/>
      <c r="R623" s="4"/>
    </row>
    <row r="624" spans="1:18" s="11" customFormat="1" ht="13.5" customHeight="1" x14ac:dyDescent="0.2">
      <c r="A624" s="29" t="s">
        <v>1124</v>
      </c>
      <c r="B624" s="30" t="s">
        <v>1131</v>
      </c>
      <c r="C624" s="25" t="s">
        <v>1132</v>
      </c>
      <c r="D624" s="26">
        <v>6</v>
      </c>
      <c r="E624" s="63"/>
      <c r="F624" s="27">
        <v>12.950000000000001</v>
      </c>
      <c r="G624" s="28">
        <v>10.100000000000001</v>
      </c>
      <c r="H624" s="27">
        <f>E624*G624</f>
        <v>0</v>
      </c>
      <c r="I624" s="8"/>
      <c r="J624" s="5">
        <v>6</v>
      </c>
      <c r="K624" s="6"/>
      <c r="L624" s="6"/>
      <c r="M624" s="60"/>
      <c r="N624" s="60"/>
      <c r="O624" s="60"/>
      <c r="Q624" s="62"/>
      <c r="R624" s="4"/>
    </row>
    <row r="625" spans="1:18" s="11" customFormat="1" ht="13.5" customHeight="1" x14ac:dyDescent="0.2">
      <c r="A625" s="29" t="s">
        <v>1124</v>
      </c>
      <c r="B625" s="30" t="s">
        <v>1133</v>
      </c>
      <c r="C625" s="25" t="s">
        <v>1132</v>
      </c>
      <c r="D625" s="26">
        <v>6</v>
      </c>
      <c r="E625" s="63"/>
      <c r="F625" s="27">
        <v>12.950000000000001</v>
      </c>
      <c r="G625" s="28">
        <v>10.100000000000001</v>
      </c>
      <c r="H625" s="27">
        <f>E625*G625</f>
        <v>0</v>
      </c>
      <c r="I625" s="8"/>
      <c r="J625" s="5">
        <v>6</v>
      </c>
      <c r="K625" s="6"/>
      <c r="L625" s="6"/>
      <c r="M625" s="60"/>
      <c r="N625" s="60"/>
      <c r="O625" s="60"/>
      <c r="Q625" s="62"/>
      <c r="R625" s="4"/>
    </row>
    <row r="626" spans="1:18" s="11" customFormat="1" ht="13.5" customHeight="1" x14ac:dyDescent="0.2">
      <c r="A626" s="29" t="s">
        <v>1124</v>
      </c>
      <c r="B626" s="30" t="s">
        <v>1134</v>
      </c>
      <c r="C626" s="25" t="s">
        <v>1135</v>
      </c>
      <c r="D626" s="26">
        <v>4</v>
      </c>
      <c r="E626" s="63"/>
      <c r="F626" s="28">
        <v>22.950000000000003</v>
      </c>
      <c r="G626" s="28">
        <v>14.3</v>
      </c>
      <c r="H626" s="27">
        <f>E626*G626</f>
        <v>0</v>
      </c>
      <c r="I626" s="8"/>
      <c r="J626" s="5">
        <v>8.5</v>
      </c>
      <c r="K626" s="6"/>
      <c r="L626" s="6"/>
      <c r="M626" s="60"/>
      <c r="N626" s="60"/>
      <c r="O626" s="60"/>
      <c r="Q626" s="62"/>
      <c r="R626" s="4"/>
    </row>
    <row r="627" spans="1:18" s="11" customFormat="1" ht="13.5" customHeight="1" x14ac:dyDescent="0.2">
      <c r="A627" s="29" t="s">
        <v>1124</v>
      </c>
      <c r="B627" s="30" t="s">
        <v>1136</v>
      </c>
      <c r="C627" s="25" t="s">
        <v>1135</v>
      </c>
      <c r="D627" s="26">
        <v>4</v>
      </c>
      <c r="E627" s="63"/>
      <c r="F627" s="28">
        <v>22.950000000000003</v>
      </c>
      <c r="G627" s="28">
        <v>14.3</v>
      </c>
      <c r="H627" s="27">
        <f>E627*G627</f>
        <v>0</v>
      </c>
      <c r="I627" s="8"/>
      <c r="J627" s="5">
        <v>8.5</v>
      </c>
      <c r="K627" s="6"/>
      <c r="L627" s="6"/>
      <c r="M627" s="60"/>
      <c r="N627" s="60"/>
      <c r="O627" s="60"/>
      <c r="Q627" s="62"/>
      <c r="R627" s="4"/>
    </row>
    <row r="628" spans="1:18" s="11" customFormat="1" ht="13.5" customHeight="1" x14ac:dyDescent="0.2">
      <c r="A628" s="29" t="s">
        <v>1146</v>
      </c>
      <c r="B628" s="30" t="s">
        <v>1156</v>
      </c>
      <c r="C628" s="25" t="s">
        <v>1157</v>
      </c>
      <c r="D628" s="26">
        <v>12</v>
      </c>
      <c r="E628" s="63"/>
      <c r="F628" s="27">
        <v>6.2</v>
      </c>
      <c r="G628" s="28">
        <v>3.35</v>
      </c>
      <c r="H628" s="27">
        <f>E628*G628</f>
        <v>0</v>
      </c>
      <c r="I628" s="8"/>
      <c r="J628" s="5">
        <v>2</v>
      </c>
      <c r="K628" s="6"/>
      <c r="L628" s="6"/>
      <c r="M628" s="60"/>
      <c r="N628" s="60"/>
      <c r="O628" s="60"/>
      <c r="Q628" s="62"/>
      <c r="R628" s="4"/>
    </row>
    <row r="629" spans="1:18" s="11" customFormat="1" ht="13.5" customHeight="1" x14ac:dyDescent="0.2">
      <c r="A629" s="29" t="s">
        <v>1146</v>
      </c>
      <c r="B629" s="30" t="s">
        <v>1167</v>
      </c>
      <c r="C629" s="25" t="s">
        <v>1168</v>
      </c>
      <c r="D629" s="26">
        <v>4</v>
      </c>
      <c r="E629" s="63"/>
      <c r="F629" s="27">
        <v>10.850000000000001</v>
      </c>
      <c r="G629" s="28">
        <v>5.9</v>
      </c>
      <c r="H629" s="27">
        <f>E629*G629</f>
        <v>0</v>
      </c>
      <c r="I629" s="8"/>
      <c r="J629" s="5">
        <v>3.5</v>
      </c>
      <c r="K629" s="6"/>
      <c r="L629" s="6"/>
      <c r="M629" s="60"/>
      <c r="N629" s="60"/>
      <c r="O629" s="60"/>
      <c r="Q629" s="62"/>
      <c r="R629" s="4"/>
    </row>
    <row r="630" spans="1:18" s="11" customFormat="1" ht="13.5" customHeight="1" x14ac:dyDescent="0.2">
      <c r="A630" s="29" t="s">
        <v>1146</v>
      </c>
      <c r="B630" s="30" t="s">
        <v>1149</v>
      </c>
      <c r="C630" s="25" t="s">
        <v>1150</v>
      </c>
      <c r="D630" s="26">
        <v>24</v>
      </c>
      <c r="E630" s="63"/>
      <c r="F630" s="27">
        <v>3.3000000000000003</v>
      </c>
      <c r="G630" s="27">
        <v>1.7000000000000002</v>
      </c>
      <c r="H630" s="27">
        <f>E630*G630</f>
        <v>0</v>
      </c>
      <c r="I630" s="8"/>
      <c r="J630" s="5">
        <v>1</v>
      </c>
      <c r="K630" s="6"/>
      <c r="L630" s="6"/>
      <c r="M630" s="60"/>
      <c r="N630" s="60"/>
      <c r="O630" s="60"/>
      <c r="Q630" s="62"/>
      <c r="R630" s="4"/>
    </row>
    <row r="631" spans="1:18" s="11" customFormat="1" ht="13.5" customHeight="1" x14ac:dyDescent="0.2">
      <c r="A631" s="29" t="s">
        <v>1146</v>
      </c>
      <c r="B631" s="30" t="s">
        <v>1162</v>
      </c>
      <c r="C631" s="25" t="s">
        <v>1009</v>
      </c>
      <c r="D631" s="26">
        <v>10</v>
      </c>
      <c r="E631" s="63"/>
      <c r="F631" s="27">
        <v>7.75</v>
      </c>
      <c r="G631" s="28">
        <v>4.2</v>
      </c>
      <c r="H631" s="27">
        <f>E631*G631</f>
        <v>0</v>
      </c>
      <c r="I631" s="8"/>
      <c r="J631" s="5">
        <v>2.5</v>
      </c>
      <c r="K631" s="6"/>
      <c r="L631" s="6"/>
      <c r="M631" s="60"/>
      <c r="N631" s="60"/>
      <c r="O631" s="60"/>
      <c r="Q631" s="62"/>
      <c r="R631" s="4"/>
    </row>
    <row r="632" spans="1:18" s="11" customFormat="1" ht="13.5" customHeight="1" x14ac:dyDescent="0.2">
      <c r="A632" s="29" t="s">
        <v>1146</v>
      </c>
      <c r="B632" s="30" t="s">
        <v>1172</v>
      </c>
      <c r="C632" s="25" t="s">
        <v>1034</v>
      </c>
      <c r="D632" s="26">
        <v>8</v>
      </c>
      <c r="E632" s="63"/>
      <c r="F632" s="27">
        <v>14.5</v>
      </c>
      <c r="G632" s="28">
        <v>8.4</v>
      </c>
      <c r="H632" s="27">
        <f>E632*G632</f>
        <v>0</v>
      </c>
      <c r="I632" s="8"/>
      <c r="J632" s="5">
        <v>5</v>
      </c>
      <c r="K632" s="6"/>
      <c r="L632" s="6"/>
      <c r="M632" s="60"/>
      <c r="N632" s="60"/>
      <c r="O632" s="60"/>
      <c r="Q632" s="62"/>
      <c r="R632" s="4"/>
    </row>
    <row r="633" spans="1:18" s="11" customFormat="1" ht="13.5" customHeight="1" x14ac:dyDescent="0.2">
      <c r="A633" s="29" t="s">
        <v>1146</v>
      </c>
      <c r="B633" s="30" t="s">
        <v>1169</v>
      </c>
      <c r="C633" s="25" t="s">
        <v>1021</v>
      </c>
      <c r="D633" s="26">
        <v>8</v>
      </c>
      <c r="E633" s="63"/>
      <c r="F633" s="27">
        <v>10.850000000000001</v>
      </c>
      <c r="G633" s="28">
        <v>5.9</v>
      </c>
      <c r="H633" s="27">
        <f>E633*G633</f>
        <v>0</v>
      </c>
      <c r="I633" s="8"/>
      <c r="J633" s="5">
        <v>3.5</v>
      </c>
      <c r="K633" s="6"/>
      <c r="L633" s="6"/>
      <c r="M633" s="60"/>
      <c r="N633" s="60"/>
      <c r="O633" s="60"/>
      <c r="Q633" s="62"/>
      <c r="R633" s="4"/>
    </row>
    <row r="634" spans="1:18" s="11" customFormat="1" ht="13.5" customHeight="1" x14ac:dyDescent="0.2">
      <c r="A634" s="29" t="s">
        <v>1146</v>
      </c>
      <c r="B634" s="30" t="s">
        <v>1151</v>
      </c>
      <c r="C634" s="25" t="s">
        <v>594</v>
      </c>
      <c r="D634" s="26">
        <v>24</v>
      </c>
      <c r="E634" s="63"/>
      <c r="F634" s="27">
        <v>3.3000000000000003</v>
      </c>
      <c r="G634" s="27">
        <v>1.7000000000000002</v>
      </c>
      <c r="H634" s="27">
        <f>E634*G634</f>
        <v>0</v>
      </c>
      <c r="I634" s="8"/>
      <c r="J634" s="5">
        <v>1</v>
      </c>
      <c r="K634" s="6"/>
      <c r="L634" s="6"/>
      <c r="M634" s="60"/>
      <c r="N634" s="60"/>
      <c r="O634" s="60"/>
      <c r="Q634" s="62"/>
      <c r="R634" s="4"/>
    </row>
    <row r="635" spans="1:18" s="11" customFormat="1" ht="13.5" customHeight="1" x14ac:dyDescent="0.2">
      <c r="A635" s="29" t="s">
        <v>1146</v>
      </c>
      <c r="B635" s="30" t="s">
        <v>1152</v>
      </c>
      <c r="C635" s="25" t="s">
        <v>1153</v>
      </c>
      <c r="D635" s="26">
        <v>24</v>
      </c>
      <c r="E635" s="63"/>
      <c r="F635" s="27">
        <v>3.3000000000000003</v>
      </c>
      <c r="G635" s="27">
        <v>1.7000000000000002</v>
      </c>
      <c r="H635" s="27">
        <f>E635*G635</f>
        <v>0</v>
      </c>
      <c r="I635" s="8"/>
      <c r="J635" s="5">
        <v>1</v>
      </c>
      <c r="K635" s="6"/>
      <c r="L635" s="6"/>
      <c r="M635" s="60"/>
      <c r="N635" s="60"/>
      <c r="O635" s="60"/>
      <c r="Q635" s="62"/>
      <c r="R635" s="4"/>
    </row>
    <row r="636" spans="1:18" s="11" customFormat="1" ht="13.5" customHeight="1" x14ac:dyDescent="0.2">
      <c r="A636" s="29" t="s">
        <v>1146</v>
      </c>
      <c r="B636" s="30" t="s">
        <v>1154</v>
      </c>
      <c r="C636" s="25" t="s">
        <v>1155</v>
      </c>
      <c r="D636" s="26">
        <v>10</v>
      </c>
      <c r="E636" s="63"/>
      <c r="F636" s="27">
        <v>4.95</v>
      </c>
      <c r="G636" s="27">
        <v>2.5</v>
      </c>
      <c r="H636" s="27">
        <f>E636*G636</f>
        <v>0</v>
      </c>
      <c r="I636" s="8"/>
      <c r="J636" s="5">
        <v>1.5</v>
      </c>
      <c r="K636" s="6"/>
      <c r="L636" s="6"/>
      <c r="M636" s="60"/>
      <c r="N636" s="60"/>
      <c r="O636" s="60"/>
      <c r="Q636" s="62"/>
      <c r="R636" s="4"/>
    </row>
    <row r="637" spans="1:18" s="11" customFormat="1" ht="13.5" customHeight="1" x14ac:dyDescent="0.2">
      <c r="A637" s="29" t="s">
        <v>1146</v>
      </c>
      <c r="B637" s="30" t="s">
        <v>1163</v>
      </c>
      <c r="C637" s="25" t="s">
        <v>1164</v>
      </c>
      <c r="D637" s="26">
        <v>8</v>
      </c>
      <c r="E637" s="63"/>
      <c r="F637" s="27">
        <v>7.75</v>
      </c>
      <c r="G637" s="28">
        <v>4.2</v>
      </c>
      <c r="H637" s="27">
        <f>E637*G637</f>
        <v>0</v>
      </c>
      <c r="I637" s="8"/>
      <c r="J637" s="5">
        <v>2.5</v>
      </c>
      <c r="K637" s="6"/>
      <c r="L637" s="6"/>
      <c r="M637" s="60"/>
      <c r="N637" s="60"/>
      <c r="O637" s="60"/>
      <c r="Q637" s="62"/>
      <c r="R637" s="4"/>
    </row>
    <row r="638" spans="1:18" s="11" customFormat="1" ht="13.5" customHeight="1" x14ac:dyDescent="0.2">
      <c r="A638" s="29" t="s">
        <v>1146</v>
      </c>
      <c r="B638" s="30" t="s">
        <v>1170</v>
      </c>
      <c r="C638" s="25" t="s">
        <v>1171</v>
      </c>
      <c r="D638" s="26">
        <v>6</v>
      </c>
      <c r="E638" s="63"/>
      <c r="F638" s="27">
        <v>12.4</v>
      </c>
      <c r="G638" s="28">
        <v>6.7</v>
      </c>
      <c r="H638" s="27">
        <f>E638*G638</f>
        <v>0</v>
      </c>
      <c r="I638" s="8"/>
      <c r="J638" s="5">
        <v>4</v>
      </c>
      <c r="K638" s="6"/>
      <c r="L638" s="6"/>
      <c r="M638" s="60"/>
      <c r="N638" s="60"/>
      <c r="O638" s="60"/>
      <c r="Q638" s="62"/>
      <c r="R638" s="4"/>
    </row>
    <row r="639" spans="1:18" s="11" customFormat="1" ht="13.5" customHeight="1" x14ac:dyDescent="0.2">
      <c r="A639" s="29" t="s">
        <v>1146</v>
      </c>
      <c r="B639" s="30" t="s">
        <v>1147</v>
      </c>
      <c r="C639" s="25" t="s">
        <v>1148</v>
      </c>
      <c r="D639" s="26">
        <v>24</v>
      </c>
      <c r="E639" s="63"/>
      <c r="F639" s="27">
        <v>2.5</v>
      </c>
      <c r="G639" s="27">
        <v>1.25</v>
      </c>
      <c r="H639" s="27">
        <f>E639*G639</f>
        <v>0</v>
      </c>
      <c r="I639" s="8"/>
      <c r="J639" s="5">
        <v>0.75</v>
      </c>
      <c r="K639" s="6"/>
      <c r="L639" s="6"/>
      <c r="M639" s="60"/>
      <c r="N639" s="60"/>
      <c r="O639" s="60"/>
      <c r="Q639" s="62"/>
      <c r="R639" s="4"/>
    </row>
    <row r="640" spans="1:18" s="11" customFormat="1" ht="13.5" customHeight="1" x14ac:dyDescent="0.2">
      <c r="A640" s="29" t="s">
        <v>1146</v>
      </c>
      <c r="B640" s="30" t="s">
        <v>1165</v>
      </c>
      <c r="C640" s="25" t="s">
        <v>1166</v>
      </c>
      <c r="D640" s="26">
        <v>10</v>
      </c>
      <c r="E640" s="63"/>
      <c r="F640" s="27">
        <v>7.75</v>
      </c>
      <c r="G640" s="28">
        <v>4.2</v>
      </c>
      <c r="H640" s="27">
        <f>E640*G640</f>
        <v>0</v>
      </c>
      <c r="I640" s="8"/>
      <c r="J640" s="5">
        <v>2.5</v>
      </c>
      <c r="K640" s="6"/>
      <c r="L640" s="6"/>
      <c r="M640" s="60"/>
      <c r="N640" s="60"/>
      <c r="O640" s="60"/>
      <c r="Q640" s="62"/>
      <c r="R640" s="4"/>
    </row>
    <row r="641" spans="1:18" s="11" customFormat="1" ht="13.5" customHeight="1" x14ac:dyDescent="0.2">
      <c r="A641" s="29" t="s">
        <v>1146</v>
      </c>
      <c r="B641" s="30" t="s">
        <v>1158</v>
      </c>
      <c r="C641" s="25" t="s">
        <v>1159</v>
      </c>
      <c r="D641" s="26">
        <v>6</v>
      </c>
      <c r="E641" s="63"/>
      <c r="F641" s="27">
        <v>6.2</v>
      </c>
      <c r="G641" s="28">
        <v>3.35</v>
      </c>
      <c r="H641" s="27">
        <f>E641*G641</f>
        <v>0</v>
      </c>
      <c r="I641" s="8"/>
      <c r="J641" s="5">
        <v>2</v>
      </c>
      <c r="K641" s="6"/>
      <c r="L641" s="6"/>
      <c r="M641" s="60"/>
      <c r="N641" s="60"/>
      <c r="O641" s="60"/>
      <c r="Q641" s="62"/>
      <c r="R641" s="4"/>
    </row>
    <row r="642" spans="1:18" s="11" customFormat="1" ht="13.5" customHeight="1" x14ac:dyDescent="0.2">
      <c r="A642" s="29" t="s">
        <v>1146</v>
      </c>
      <c r="B642" s="30" t="s">
        <v>1160</v>
      </c>
      <c r="C642" s="25" t="s">
        <v>1161</v>
      </c>
      <c r="D642" s="26">
        <v>6</v>
      </c>
      <c r="E642" s="63"/>
      <c r="F642" s="27">
        <v>6.2</v>
      </c>
      <c r="G642" s="28">
        <v>3.35</v>
      </c>
      <c r="H642" s="27">
        <f>E642*G642</f>
        <v>0</v>
      </c>
      <c r="I642" s="8"/>
      <c r="J642" s="5">
        <v>2</v>
      </c>
      <c r="K642" s="6"/>
      <c r="L642" s="6"/>
      <c r="M642" s="60"/>
      <c r="N642" s="60"/>
      <c r="O642" s="60"/>
      <c r="Q642" s="62"/>
      <c r="R642" s="4"/>
    </row>
    <row r="643" spans="1:18" s="11" customFormat="1" ht="13.5" customHeight="1" x14ac:dyDescent="0.2">
      <c r="A643" s="29" t="s">
        <v>1146</v>
      </c>
      <c r="B643" s="30" t="s">
        <v>1173</v>
      </c>
      <c r="C643" s="25" t="s">
        <v>278</v>
      </c>
      <c r="D643" s="26">
        <v>4</v>
      </c>
      <c r="E643" s="63"/>
      <c r="F643" s="27">
        <v>14.5</v>
      </c>
      <c r="G643" s="28">
        <v>8.4</v>
      </c>
      <c r="H643" s="27">
        <f>E643*G643</f>
        <v>0</v>
      </c>
      <c r="I643" s="8"/>
      <c r="J643" s="5">
        <v>5</v>
      </c>
      <c r="K643" s="6"/>
      <c r="L643" s="6"/>
      <c r="M643" s="60"/>
      <c r="N643" s="60"/>
      <c r="O643" s="60"/>
      <c r="Q643" s="62"/>
      <c r="R643" s="4"/>
    </row>
    <row r="644" spans="1:18" s="11" customFormat="1" ht="13.5" customHeight="1" x14ac:dyDescent="0.2">
      <c r="A644" s="29" t="s">
        <v>1174</v>
      </c>
      <c r="B644" s="30" t="s">
        <v>1084</v>
      </c>
      <c r="C644" s="25" t="s">
        <v>1085</v>
      </c>
      <c r="D644" s="26">
        <v>3</v>
      </c>
      <c r="E644" s="63"/>
      <c r="F644" s="28">
        <v>27</v>
      </c>
      <c r="G644" s="28">
        <v>16.8</v>
      </c>
      <c r="H644" s="27">
        <f>E644*G644</f>
        <v>0</v>
      </c>
      <c r="I644" s="8"/>
      <c r="J644" s="5">
        <v>10</v>
      </c>
      <c r="K644" s="6"/>
      <c r="L644" s="6"/>
      <c r="M644" s="60"/>
      <c r="N644" s="60"/>
      <c r="O644" s="60"/>
      <c r="Q644" s="62"/>
      <c r="R644" s="4"/>
    </row>
    <row r="645" spans="1:18" s="11" customFormat="1" ht="13.5" customHeight="1" x14ac:dyDescent="0.2">
      <c r="A645" s="29" t="s">
        <v>1174</v>
      </c>
      <c r="B645" s="30" t="s">
        <v>998</v>
      </c>
      <c r="C645" s="25" t="s">
        <v>999</v>
      </c>
      <c r="D645" s="26">
        <v>3</v>
      </c>
      <c r="E645" s="63"/>
      <c r="F645" s="28">
        <v>27</v>
      </c>
      <c r="G645" s="28">
        <v>16.8</v>
      </c>
      <c r="H645" s="27">
        <f>E645*G645</f>
        <v>0</v>
      </c>
      <c r="I645" s="8"/>
      <c r="J645" s="5">
        <v>10</v>
      </c>
      <c r="K645" s="6"/>
      <c r="L645" s="6"/>
      <c r="M645" s="60"/>
      <c r="N645" s="60"/>
      <c r="O645" s="60"/>
      <c r="Q645" s="62"/>
      <c r="R645" s="4"/>
    </row>
    <row r="646" spans="1:18" s="11" customFormat="1" ht="13.5" customHeight="1" x14ac:dyDescent="0.2">
      <c r="A646" s="29" t="s">
        <v>1174</v>
      </c>
      <c r="B646" s="30" t="s">
        <v>1181</v>
      </c>
      <c r="C646" s="25" t="s">
        <v>1182</v>
      </c>
      <c r="D646" s="26">
        <v>3</v>
      </c>
      <c r="E646" s="63"/>
      <c r="F646" s="28">
        <v>27</v>
      </c>
      <c r="G646" s="28">
        <v>16.8</v>
      </c>
      <c r="H646" s="27">
        <f>E646*G646</f>
        <v>0</v>
      </c>
      <c r="I646" s="8"/>
      <c r="J646" s="5">
        <v>10</v>
      </c>
      <c r="K646" s="6"/>
      <c r="L646" s="6"/>
      <c r="M646" s="60"/>
      <c r="N646" s="60"/>
      <c r="O646" s="60"/>
      <c r="Q646" s="62"/>
      <c r="R646" s="4"/>
    </row>
    <row r="647" spans="1:18" s="11" customFormat="1" ht="13.5" customHeight="1" x14ac:dyDescent="0.2">
      <c r="A647" s="29" t="s">
        <v>1174</v>
      </c>
      <c r="B647" s="30" t="s">
        <v>1188</v>
      </c>
      <c r="C647" s="25" t="s">
        <v>1189</v>
      </c>
      <c r="D647" s="26">
        <v>1</v>
      </c>
      <c r="E647" s="63"/>
      <c r="F647" s="28">
        <v>50</v>
      </c>
      <c r="G647" s="28">
        <v>42</v>
      </c>
      <c r="H647" s="27">
        <f>E647*G647</f>
        <v>0</v>
      </c>
      <c r="I647" s="8"/>
      <c r="J647" s="5">
        <v>25</v>
      </c>
      <c r="K647" s="6"/>
      <c r="L647" s="6"/>
      <c r="M647" s="60"/>
      <c r="N647" s="60"/>
      <c r="O647" s="60"/>
      <c r="Q647" s="62"/>
      <c r="R647" s="4"/>
    </row>
    <row r="648" spans="1:18" s="11" customFormat="1" ht="13.5" customHeight="1" x14ac:dyDescent="0.2">
      <c r="A648" s="29" t="s">
        <v>1174</v>
      </c>
      <c r="B648" s="30" t="s">
        <v>1190</v>
      </c>
      <c r="C648" s="25" t="s">
        <v>1189</v>
      </c>
      <c r="D648" s="26">
        <v>1</v>
      </c>
      <c r="E648" s="63"/>
      <c r="F648" s="28">
        <v>50</v>
      </c>
      <c r="G648" s="28">
        <v>42</v>
      </c>
      <c r="H648" s="27">
        <f>E648*G648</f>
        <v>0</v>
      </c>
      <c r="I648" s="8"/>
      <c r="J648" s="5">
        <v>25</v>
      </c>
      <c r="K648" s="6"/>
      <c r="L648" s="6"/>
      <c r="M648" s="60"/>
      <c r="N648" s="60"/>
      <c r="O648" s="60"/>
      <c r="Q648" s="62"/>
      <c r="R648" s="4"/>
    </row>
    <row r="649" spans="1:18" s="11" customFormat="1" ht="13.5" customHeight="1" x14ac:dyDescent="0.2">
      <c r="A649" s="29" t="s">
        <v>1174</v>
      </c>
      <c r="B649" s="30" t="s">
        <v>990</v>
      </c>
      <c r="C649" s="25" t="s">
        <v>991</v>
      </c>
      <c r="D649" s="26">
        <v>8</v>
      </c>
      <c r="E649" s="63"/>
      <c r="F649" s="27">
        <v>13.05</v>
      </c>
      <c r="G649" s="28">
        <v>7.5500000000000007</v>
      </c>
      <c r="H649" s="27">
        <f>E649*G649</f>
        <v>0</v>
      </c>
      <c r="I649" s="8"/>
      <c r="J649" s="5">
        <v>4.5</v>
      </c>
      <c r="K649" s="6"/>
      <c r="L649" s="6"/>
      <c r="M649" s="60"/>
      <c r="N649" s="60"/>
      <c r="O649" s="60"/>
      <c r="Q649" s="62"/>
      <c r="R649" s="4"/>
    </row>
    <row r="650" spans="1:18" s="11" customFormat="1" ht="13.5" customHeight="1" x14ac:dyDescent="0.2">
      <c r="A650" s="29" t="s">
        <v>1174</v>
      </c>
      <c r="B650" s="30" t="s">
        <v>1183</v>
      </c>
      <c r="C650" s="25" t="s">
        <v>1184</v>
      </c>
      <c r="D650" s="26">
        <v>3</v>
      </c>
      <c r="E650" s="63"/>
      <c r="F650" s="28">
        <v>27</v>
      </c>
      <c r="G650" s="28">
        <v>16.8</v>
      </c>
      <c r="H650" s="27">
        <f>E650*G650</f>
        <v>0</v>
      </c>
      <c r="I650" s="8"/>
      <c r="J650" s="5">
        <v>10</v>
      </c>
      <c r="K650" s="6"/>
      <c r="L650" s="6"/>
      <c r="M650" s="60"/>
      <c r="N650" s="60"/>
      <c r="O650" s="60"/>
      <c r="Q650" s="62"/>
      <c r="R650" s="4"/>
    </row>
    <row r="651" spans="1:18" s="11" customFormat="1" ht="13.5" customHeight="1" x14ac:dyDescent="0.2">
      <c r="A651" s="29" t="s">
        <v>1174</v>
      </c>
      <c r="B651" s="30" t="s">
        <v>1185</v>
      </c>
      <c r="C651" s="25" t="s">
        <v>1186</v>
      </c>
      <c r="D651" s="26">
        <v>3</v>
      </c>
      <c r="E651" s="63"/>
      <c r="F651" s="28">
        <v>27</v>
      </c>
      <c r="G651" s="28">
        <v>16.8</v>
      </c>
      <c r="H651" s="27">
        <f>E651*G651</f>
        <v>0</v>
      </c>
      <c r="I651" s="8"/>
      <c r="J651" s="5">
        <v>10</v>
      </c>
      <c r="K651" s="6"/>
      <c r="L651" s="6"/>
      <c r="M651" s="60"/>
      <c r="N651" s="60"/>
      <c r="O651" s="60"/>
      <c r="Q651" s="62"/>
      <c r="R651" s="4"/>
    </row>
    <row r="652" spans="1:18" s="11" customFormat="1" ht="13.5" customHeight="1" x14ac:dyDescent="0.2">
      <c r="A652" s="29" t="s">
        <v>1174</v>
      </c>
      <c r="B652" s="30" t="s">
        <v>1187</v>
      </c>
      <c r="C652" s="25" t="s">
        <v>1184</v>
      </c>
      <c r="D652" s="26">
        <v>3</v>
      </c>
      <c r="E652" s="63"/>
      <c r="F652" s="28">
        <v>27</v>
      </c>
      <c r="G652" s="28">
        <v>16.8</v>
      </c>
      <c r="H652" s="27">
        <f>E652*G652</f>
        <v>0</v>
      </c>
      <c r="I652" s="8"/>
      <c r="J652" s="5">
        <v>10</v>
      </c>
      <c r="K652" s="6"/>
      <c r="L652" s="6"/>
      <c r="M652" s="60"/>
      <c r="N652" s="60"/>
      <c r="O652" s="60"/>
      <c r="Q652" s="62"/>
      <c r="R652" s="4"/>
    </row>
    <row r="653" spans="1:18" s="11" customFormat="1" ht="13.5" customHeight="1" x14ac:dyDescent="0.2">
      <c r="A653" s="29" t="s">
        <v>1174</v>
      </c>
      <c r="B653" s="30" t="s">
        <v>1175</v>
      </c>
      <c r="C653" s="25" t="s">
        <v>1176</v>
      </c>
      <c r="D653" s="26">
        <v>4</v>
      </c>
      <c r="E653" s="63"/>
      <c r="F653" s="28">
        <v>20.25</v>
      </c>
      <c r="G653" s="28">
        <v>12.600000000000001</v>
      </c>
      <c r="H653" s="27">
        <f>E653*G653</f>
        <v>0</v>
      </c>
      <c r="I653" s="8"/>
      <c r="J653" s="5">
        <v>7.5</v>
      </c>
      <c r="K653" s="6"/>
      <c r="L653" s="6"/>
      <c r="M653" s="60"/>
      <c r="N653" s="60"/>
      <c r="O653" s="60"/>
      <c r="Q653" s="62"/>
      <c r="R653" s="4"/>
    </row>
    <row r="654" spans="1:18" s="11" customFormat="1" ht="13.5" customHeight="1" x14ac:dyDescent="0.2">
      <c r="A654" s="29" t="s">
        <v>1174</v>
      </c>
      <c r="B654" s="30" t="s">
        <v>1177</v>
      </c>
      <c r="C654" s="25" t="s">
        <v>1178</v>
      </c>
      <c r="D654" s="26">
        <v>4</v>
      </c>
      <c r="E654" s="63"/>
      <c r="F654" s="28">
        <v>20.25</v>
      </c>
      <c r="G654" s="28">
        <v>12.600000000000001</v>
      </c>
      <c r="H654" s="27">
        <f>E654*G654</f>
        <v>0</v>
      </c>
      <c r="I654" s="8"/>
      <c r="J654" s="5">
        <v>7.5</v>
      </c>
      <c r="K654" s="6"/>
      <c r="L654" s="6"/>
      <c r="M654" s="60"/>
      <c r="N654" s="60"/>
      <c r="O654" s="60"/>
      <c r="Q654" s="62"/>
      <c r="R654" s="4"/>
    </row>
    <row r="655" spans="1:18" s="11" customFormat="1" ht="13.5" customHeight="1" x14ac:dyDescent="0.2">
      <c r="A655" s="29" t="s">
        <v>1174</v>
      </c>
      <c r="B655" s="30" t="s">
        <v>1179</v>
      </c>
      <c r="C655" s="25" t="s">
        <v>1180</v>
      </c>
      <c r="D655" s="26">
        <v>4</v>
      </c>
      <c r="E655" s="63"/>
      <c r="F655" s="28">
        <v>20.25</v>
      </c>
      <c r="G655" s="28">
        <v>12.600000000000001</v>
      </c>
      <c r="H655" s="27">
        <f>E655*G655</f>
        <v>0</v>
      </c>
      <c r="I655" s="8"/>
      <c r="J655" s="5">
        <v>7.5</v>
      </c>
      <c r="K655" s="6"/>
      <c r="L655" s="6"/>
      <c r="M655" s="60"/>
      <c r="N655" s="60"/>
      <c r="O655" s="60"/>
      <c r="Q655" s="62"/>
      <c r="R655" s="4"/>
    </row>
    <row r="656" spans="1:18" s="11" customFormat="1" ht="13.5" customHeight="1" x14ac:dyDescent="0.2">
      <c r="A656" s="24" t="s">
        <v>1191</v>
      </c>
      <c r="B656" s="30" t="s">
        <v>1200</v>
      </c>
      <c r="C656" s="25" t="s">
        <v>1201</v>
      </c>
      <c r="D656" s="26">
        <v>4</v>
      </c>
      <c r="E656" s="63"/>
      <c r="F656" s="27">
        <v>17.400000000000002</v>
      </c>
      <c r="G656" s="28">
        <v>10.100000000000001</v>
      </c>
      <c r="H656" s="27">
        <f>E656*G656</f>
        <v>0</v>
      </c>
      <c r="I656" s="8"/>
      <c r="J656" s="5">
        <v>6</v>
      </c>
      <c r="K656" s="6"/>
      <c r="L656" s="6"/>
      <c r="M656" s="60"/>
      <c r="N656" s="60"/>
      <c r="O656" s="60"/>
      <c r="Q656" s="62"/>
      <c r="R656" s="4"/>
    </row>
    <row r="657" spans="1:18" s="11" customFormat="1" ht="13.5" customHeight="1" x14ac:dyDescent="0.2">
      <c r="A657" s="24" t="s">
        <v>1191</v>
      </c>
      <c r="B657" s="30" t="s">
        <v>1202</v>
      </c>
      <c r="C657" s="25" t="s">
        <v>1201</v>
      </c>
      <c r="D657" s="26">
        <v>4</v>
      </c>
      <c r="E657" s="63"/>
      <c r="F657" s="27">
        <v>17.400000000000002</v>
      </c>
      <c r="G657" s="28">
        <v>10.100000000000001</v>
      </c>
      <c r="H657" s="27">
        <f>E657*G657</f>
        <v>0</v>
      </c>
      <c r="I657" s="8"/>
      <c r="J657" s="5">
        <v>6</v>
      </c>
      <c r="K657" s="6"/>
      <c r="L657" s="6"/>
      <c r="M657" s="60"/>
      <c r="N657" s="60"/>
      <c r="O657" s="60"/>
      <c r="Q657" s="62"/>
      <c r="R657" s="4"/>
    </row>
    <row r="658" spans="1:18" s="11" customFormat="1" ht="13.5" customHeight="1" x14ac:dyDescent="0.2">
      <c r="A658" s="24" t="s">
        <v>1191</v>
      </c>
      <c r="B658" s="30" t="s">
        <v>1203</v>
      </c>
      <c r="C658" s="25" t="s">
        <v>1201</v>
      </c>
      <c r="D658" s="26">
        <v>4</v>
      </c>
      <c r="E658" s="63"/>
      <c r="F658" s="27">
        <v>17.400000000000002</v>
      </c>
      <c r="G658" s="28">
        <v>10.100000000000001</v>
      </c>
      <c r="H658" s="27">
        <f>E658*G658</f>
        <v>0</v>
      </c>
      <c r="I658" s="8"/>
      <c r="J658" s="5">
        <v>6</v>
      </c>
      <c r="K658" s="6"/>
      <c r="L658" s="6"/>
      <c r="M658" s="60"/>
      <c r="N658" s="60"/>
      <c r="O658" s="60"/>
      <c r="Q658" s="62"/>
      <c r="R658" s="4"/>
    </row>
    <row r="659" spans="1:18" s="11" customFormat="1" ht="13.5" customHeight="1" x14ac:dyDescent="0.2">
      <c r="A659" s="24" t="s">
        <v>1191</v>
      </c>
      <c r="B659" s="30" t="s">
        <v>1204</v>
      </c>
      <c r="C659" s="25" t="s">
        <v>1201</v>
      </c>
      <c r="D659" s="26">
        <v>4</v>
      </c>
      <c r="E659" s="63"/>
      <c r="F659" s="27">
        <v>17.400000000000002</v>
      </c>
      <c r="G659" s="28">
        <v>8.4499999999999993</v>
      </c>
      <c r="H659" s="27">
        <f>E659*G659</f>
        <v>0</v>
      </c>
      <c r="I659" s="8"/>
      <c r="J659" s="5">
        <v>6</v>
      </c>
      <c r="K659" s="6"/>
      <c r="L659" s="6"/>
      <c r="M659" s="60"/>
      <c r="N659" s="60"/>
      <c r="O659" s="60"/>
      <c r="Q659" s="62"/>
      <c r="R659" s="4"/>
    </row>
    <row r="660" spans="1:18" s="11" customFormat="1" ht="13.5" customHeight="1" x14ac:dyDescent="0.2">
      <c r="A660" s="24" t="s">
        <v>1191</v>
      </c>
      <c r="B660" s="30" t="s">
        <v>1192</v>
      </c>
      <c r="C660" s="25" t="s">
        <v>1193</v>
      </c>
      <c r="D660" s="26">
        <v>10</v>
      </c>
      <c r="E660" s="63"/>
      <c r="F660" s="27">
        <v>6.2</v>
      </c>
      <c r="G660" s="28">
        <v>3.35</v>
      </c>
      <c r="H660" s="27">
        <f>E660*G660</f>
        <v>0</v>
      </c>
      <c r="I660" s="8"/>
      <c r="J660" s="5">
        <v>2</v>
      </c>
      <c r="K660" s="6"/>
      <c r="L660" s="6"/>
      <c r="M660" s="60"/>
      <c r="N660" s="60"/>
      <c r="O660" s="60"/>
      <c r="Q660" s="62"/>
      <c r="R660" s="4"/>
    </row>
    <row r="661" spans="1:18" s="11" customFormat="1" ht="13.5" customHeight="1" x14ac:dyDescent="0.2">
      <c r="A661" s="24" t="s">
        <v>1191</v>
      </c>
      <c r="B661" s="30" t="s">
        <v>1194</v>
      </c>
      <c r="C661" s="25" t="s">
        <v>1193</v>
      </c>
      <c r="D661" s="26">
        <v>10</v>
      </c>
      <c r="E661" s="63"/>
      <c r="F661" s="27">
        <v>6.2</v>
      </c>
      <c r="G661" s="28">
        <v>3.35</v>
      </c>
      <c r="H661" s="27">
        <f>E661*G661</f>
        <v>0</v>
      </c>
      <c r="I661" s="8"/>
      <c r="J661" s="5">
        <v>2</v>
      </c>
      <c r="K661" s="6"/>
      <c r="L661" s="6"/>
      <c r="M661" s="60"/>
      <c r="N661" s="60"/>
      <c r="O661" s="60"/>
      <c r="Q661" s="62"/>
      <c r="R661" s="4"/>
    </row>
    <row r="662" spans="1:18" s="11" customFormat="1" ht="13.5" customHeight="1" x14ac:dyDescent="0.2">
      <c r="A662" s="24" t="s">
        <v>1191</v>
      </c>
      <c r="B662" s="30" t="s">
        <v>1195</v>
      </c>
      <c r="C662" s="25" t="s">
        <v>1193</v>
      </c>
      <c r="D662" s="26">
        <v>10</v>
      </c>
      <c r="E662" s="63"/>
      <c r="F662" s="27">
        <v>6.2</v>
      </c>
      <c r="G662" s="28">
        <v>3.35</v>
      </c>
      <c r="H662" s="27">
        <f>E662*G662</f>
        <v>0</v>
      </c>
      <c r="I662" s="8"/>
      <c r="J662" s="5">
        <v>2</v>
      </c>
      <c r="K662" s="6"/>
      <c r="L662" s="6"/>
      <c r="M662" s="60"/>
      <c r="N662" s="60"/>
      <c r="O662" s="60"/>
      <c r="Q662" s="62"/>
      <c r="R662" s="4"/>
    </row>
    <row r="663" spans="1:18" s="11" customFormat="1" ht="13.5" customHeight="1" x14ac:dyDescent="0.2">
      <c r="A663" s="24" t="s">
        <v>1191</v>
      </c>
      <c r="B663" s="30" t="s">
        <v>1196</v>
      </c>
      <c r="C663" s="25" t="s">
        <v>1197</v>
      </c>
      <c r="D663" s="26">
        <v>4</v>
      </c>
      <c r="E663" s="63"/>
      <c r="F663" s="27">
        <v>14.5</v>
      </c>
      <c r="G663" s="28">
        <v>8.4</v>
      </c>
      <c r="H663" s="27">
        <f>E663*G663</f>
        <v>0</v>
      </c>
      <c r="I663" s="8"/>
      <c r="J663" s="5">
        <v>5</v>
      </c>
      <c r="K663" s="6"/>
      <c r="L663" s="6"/>
      <c r="M663" s="60"/>
      <c r="N663" s="60"/>
      <c r="O663" s="60"/>
      <c r="Q663" s="62"/>
      <c r="R663" s="4"/>
    </row>
    <row r="664" spans="1:18" s="11" customFormat="1" ht="13.5" customHeight="1" x14ac:dyDescent="0.2">
      <c r="A664" s="24" t="s">
        <v>1191</v>
      </c>
      <c r="B664" s="30" t="s">
        <v>1198</v>
      </c>
      <c r="C664" s="25" t="s">
        <v>1197</v>
      </c>
      <c r="D664" s="26">
        <v>4</v>
      </c>
      <c r="E664" s="63"/>
      <c r="F664" s="27">
        <v>14.5</v>
      </c>
      <c r="G664" s="28">
        <v>8.4</v>
      </c>
      <c r="H664" s="27">
        <f>E664*G664</f>
        <v>0</v>
      </c>
      <c r="I664" s="8"/>
      <c r="J664" s="5">
        <v>5</v>
      </c>
      <c r="K664" s="6"/>
      <c r="L664" s="6"/>
      <c r="M664" s="60"/>
      <c r="N664" s="60"/>
      <c r="O664" s="60"/>
      <c r="Q664" s="62"/>
      <c r="R664" s="4"/>
    </row>
    <row r="665" spans="1:18" s="11" customFormat="1" ht="13.5" customHeight="1" x14ac:dyDescent="0.2">
      <c r="A665" s="24" t="s">
        <v>1191</v>
      </c>
      <c r="B665" s="30" t="s">
        <v>1199</v>
      </c>
      <c r="C665" s="25" t="s">
        <v>1197</v>
      </c>
      <c r="D665" s="26">
        <v>4</v>
      </c>
      <c r="E665" s="63"/>
      <c r="F665" s="27">
        <v>14.5</v>
      </c>
      <c r="G665" s="28">
        <v>8.4</v>
      </c>
      <c r="H665" s="27">
        <f>E665*G665</f>
        <v>0</v>
      </c>
      <c r="I665" s="8"/>
      <c r="J665" s="5">
        <v>5</v>
      </c>
      <c r="K665" s="6"/>
      <c r="L665" s="6"/>
      <c r="M665" s="60"/>
      <c r="N665" s="60"/>
      <c r="O665" s="60"/>
      <c r="Q665" s="62"/>
      <c r="R665" s="4"/>
    </row>
    <row r="666" spans="1:18" s="11" customFormat="1" ht="13.5" customHeight="1" x14ac:dyDescent="0.2">
      <c r="A666" s="24" t="s">
        <v>1191</v>
      </c>
      <c r="B666" s="30" t="s">
        <v>1205</v>
      </c>
      <c r="C666" s="25" t="s">
        <v>1206</v>
      </c>
      <c r="D666" s="26">
        <v>4</v>
      </c>
      <c r="E666" s="63"/>
      <c r="F666" s="27">
        <v>17.400000000000002</v>
      </c>
      <c r="G666" s="28">
        <v>10.100000000000001</v>
      </c>
      <c r="H666" s="27">
        <f>E666*G666</f>
        <v>0</v>
      </c>
      <c r="I666" s="8"/>
      <c r="J666" s="5">
        <v>6</v>
      </c>
      <c r="K666" s="6"/>
      <c r="L666" s="6"/>
      <c r="M666" s="60"/>
      <c r="N666" s="60"/>
      <c r="O666" s="60"/>
      <c r="Q666" s="62"/>
      <c r="R666" s="4"/>
    </row>
    <row r="667" spans="1:18" s="11" customFormat="1" ht="13.5" customHeight="1" x14ac:dyDescent="0.2">
      <c r="A667" s="24" t="s">
        <v>1191</v>
      </c>
      <c r="B667" s="30" t="s">
        <v>1207</v>
      </c>
      <c r="C667" s="25" t="s">
        <v>1206</v>
      </c>
      <c r="D667" s="26">
        <v>4</v>
      </c>
      <c r="E667" s="63"/>
      <c r="F667" s="27">
        <v>17.400000000000002</v>
      </c>
      <c r="G667" s="28">
        <v>10.100000000000001</v>
      </c>
      <c r="H667" s="27">
        <f>E667*G667</f>
        <v>0</v>
      </c>
      <c r="I667" s="8"/>
      <c r="J667" s="5">
        <v>6</v>
      </c>
      <c r="K667" s="6"/>
      <c r="L667" s="6"/>
      <c r="M667" s="60"/>
      <c r="N667" s="60"/>
      <c r="O667" s="60"/>
      <c r="Q667" s="62"/>
      <c r="R667" s="4"/>
    </row>
    <row r="668" spans="1:18" s="11" customFormat="1" ht="13.5" customHeight="1" x14ac:dyDescent="0.2">
      <c r="A668" s="24" t="s">
        <v>1191</v>
      </c>
      <c r="B668" s="30" t="s">
        <v>1208</v>
      </c>
      <c r="C668" s="25" t="s">
        <v>1206</v>
      </c>
      <c r="D668" s="26">
        <v>4</v>
      </c>
      <c r="E668" s="63"/>
      <c r="F668" s="27">
        <v>17.400000000000002</v>
      </c>
      <c r="G668" s="28">
        <v>10.100000000000001</v>
      </c>
      <c r="H668" s="27">
        <f>E668*G668</f>
        <v>0</v>
      </c>
      <c r="I668" s="8"/>
      <c r="J668" s="5">
        <v>6</v>
      </c>
      <c r="K668" s="6"/>
      <c r="L668" s="6"/>
      <c r="M668" s="60"/>
      <c r="N668" s="60"/>
      <c r="O668" s="60"/>
      <c r="Q668" s="62"/>
      <c r="R668" s="4"/>
    </row>
    <row r="669" spans="1:18" s="11" customFormat="1" ht="13.5" customHeight="1" x14ac:dyDescent="0.2">
      <c r="A669" s="24" t="s">
        <v>1191</v>
      </c>
      <c r="B669" s="30" t="s">
        <v>1209</v>
      </c>
      <c r="C669" s="25" t="s">
        <v>1206</v>
      </c>
      <c r="D669" s="26">
        <v>4</v>
      </c>
      <c r="E669" s="63"/>
      <c r="F669" s="27">
        <v>17.400000000000002</v>
      </c>
      <c r="G669" s="28">
        <v>10.100000000000001</v>
      </c>
      <c r="H669" s="27">
        <f>E669*G669</f>
        <v>0</v>
      </c>
      <c r="I669" s="8"/>
      <c r="J669" s="5">
        <v>6</v>
      </c>
      <c r="K669" s="6"/>
      <c r="L669" s="6"/>
      <c r="M669" s="60"/>
      <c r="N669" s="60"/>
      <c r="O669" s="60"/>
      <c r="Q669" s="62"/>
      <c r="R669" s="4"/>
    </row>
    <row r="670" spans="1:18" s="11" customFormat="1" ht="13.5" customHeight="1" x14ac:dyDescent="0.2">
      <c r="A670" s="29" t="s">
        <v>1210</v>
      </c>
      <c r="B670" s="30" t="s">
        <v>1211</v>
      </c>
      <c r="C670" s="25" t="s">
        <v>938</v>
      </c>
      <c r="D670" s="26">
        <v>6</v>
      </c>
      <c r="E670" s="63"/>
      <c r="F670" s="27">
        <v>10.850000000000001</v>
      </c>
      <c r="G670" s="28">
        <v>5.9</v>
      </c>
      <c r="H670" s="27">
        <f>E670*G670</f>
        <v>0</v>
      </c>
      <c r="I670" s="8"/>
      <c r="J670" s="5">
        <v>3.5</v>
      </c>
      <c r="K670" s="6"/>
      <c r="L670" s="6"/>
      <c r="M670" s="60"/>
      <c r="N670" s="60"/>
      <c r="O670" s="60"/>
      <c r="Q670" s="62"/>
      <c r="R670" s="4"/>
    </row>
    <row r="671" spans="1:18" s="11" customFormat="1" ht="13.5" customHeight="1" x14ac:dyDescent="0.2">
      <c r="A671" s="29" t="s">
        <v>1210</v>
      </c>
      <c r="B671" s="30" t="s">
        <v>1212</v>
      </c>
      <c r="C671" s="25" t="s">
        <v>938</v>
      </c>
      <c r="D671" s="26">
        <v>6</v>
      </c>
      <c r="E671" s="63"/>
      <c r="F671" s="27">
        <v>10.850000000000001</v>
      </c>
      <c r="G671" s="28">
        <v>5.9</v>
      </c>
      <c r="H671" s="27">
        <f>E671*G671</f>
        <v>0</v>
      </c>
      <c r="I671" s="8"/>
      <c r="J671" s="5">
        <v>3.5</v>
      </c>
      <c r="K671" s="6"/>
      <c r="L671" s="6"/>
      <c r="M671" s="60"/>
      <c r="N671" s="60"/>
      <c r="O671" s="60"/>
      <c r="Q671" s="62"/>
      <c r="R671" s="4"/>
    </row>
    <row r="672" spans="1:18" s="11" customFormat="1" ht="13.5" customHeight="1" x14ac:dyDescent="0.2">
      <c r="A672" s="29" t="s">
        <v>1210</v>
      </c>
      <c r="B672" s="30" t="s">
        <v>1213</v>
      </c>
      <c r="C672" s="25" t="s">
        <v>1214</v>
      </c>
      <c r="D672" s="26">
        <v>4</v>
      </c>
      <c r="E672" s="63"/>
      <c r="F672" s="27">
        <v>11.65</v>
      </c>
      <c r="G672" s="28">
        <v>6.3000000000000007</v>
      </c>
      <c r="H672" s="27">
        <f>E672*G672</f>
        <v>0</v>
      </c>
      <c r="I672" s="8"/>
      <c r="J672" s="5">
        <v>3.75</v>
      </c>
      <c r="K672" s="6"/>
      <c r="L672" s="6"/>
      <c r="M672" s="60"/>
      <c r="N672" s="60"/>
      <c r="O672" s="60"/>
      <c r="Q672" s="62"/>
      <c r="R672" s="4"/>
    </row>
    <row r="673" spans="1:18" s="11" customFormat="1" ht="13.5" customHeight="1" x14ac:dyDescent="0.2">
      <c r="A673" s="29" t="s">
        <v>1210</v>
      </c>
      <c r="B673" s="30" t="s">
        <v>1215</v>
      </c>
      <c r="C673" s="25" t="s">
        <v>1214</v>
      </c>
      <c r="D673" s="26">
        <v>4</v>
      </c>
      <c r="E673" s="63"/>
      <c r="F673" s="27">
        <v>11.65</v>
      </c>
      <c r="G673" s="28">
        <v>6.3000000000000007</v>
      </c>
      <c r="H673" s="27">
        <f>E673*G673</f>
        <v>0</v>
      </c>
      <c r="I673" s="8"/>
      <c r="J673" s="5">
        <v>3.75</v>
      </c>
      <c r="K673" s="6"/>
      <c r="L673" s="6"/>
      <c r="M673" s="60"/>
      <c r="N673" s="60"/>
      <c r="O673" s="60"/>
      <c r="Q673" s="62"/>
      <c r="R673" s="4"/>
    </row>
    <row r="674" spans="1:18" s="11" customFormat="1" ht="13.5" customHeight="1" x14ac:dyDescent="0.2">
      <c r="A674" s="29" t="s">
        <v>1210</v>
      </c>
      <c r="B674" s="30" t="s">
        <v>1216</v>
      </c>
      <c r="C674" s="25" t="s">
        <v>1214</v>
      </c>
      <c r="D674" s="26">
        <v>4</v>
      </c>
      <c r="E674" s="63"/>
      <c r="F674" s="27">
        <v>11.65</v>
      </c>
      <c r="G674" s="28">
        <v>6.3000000000000007</v>
      </c>
      <c r="H674" s="27">
        <f>E674*G674</f>
        <v>0</v>
      </c>
      <c r="I674" s="8"/>
      <c r="J674" s="5">
        <v>3.75</v>
      </c>
      <c r="K674" s="6"/>
      <c r="L674" s="6"/>
      <c r="M674" s="60"/>
      <c r="N674" s="60"/>
      <c r="O674" s="60"/>
      <c r="Q674" s="62"/>
      <c r="R674" s="4"/>
    </row>
    <row r="675" spans="1:18" s="11" customFormat="1" ht="13.5" customHeight="1" x14ac:dyDescent="0.2">
      <c r="A675" s="29" t="s">
        <v>1210</v>
      </c>
      <c r="B675" s="30" t="s">
        <v>1219</v>
      </c>
      <c r="C675" s="25" t="s">
        <v>1220</v>
      </c>
      <c r="D675" s="26">
        <v>4</v>
      </c>
      <c r="E675" s="63"/>
      <c r="F675" s="27">
        <v>14.5</v>
      </c>
      <c r="G675" s="28">
        <v>8.4</v>
      </c>
      <c r="H675" s="27">
        <f>E675*G675</f>
        <v>0</v>
      </c>
      <c r="I675" s="8"/>
      <c r="J675" s="5">
        <v>5</v>
      </c>
      <c r="K675" s="6"/>
      <c r="L675" s="6"/>
      <c r="M675" s="60"/>
      <c r="N675" s="60"/>
      <c r="O675" s="60"/>
      <c r="Q675" s="62"/>
      <c r="R675" s="4"/>
    </row>
    <row r="676" spans="1:18" s="11" customFormat="1" ht="13.5" customHeight="1" x14ac:dyDescent="0.2">
      <c r="A676" s="29" t="s">
        <v>1210</v>
      </c>
      <c r="B676" s="30" t="s">
        <v>1221</v>
      </c>
      <c r="C676" s="25" t="s">
        <v>1222</v>
      </c>
      <c r="D676" s="26">
        <v>4</v>
      </c>
      <c r="E676" s="63"/>
      <c r="F676" s="27">
        <v>14.5</v>
      </c>
      <c r="G676" s="28">
        <v>8.4</v>
      </c>
      <c r="H676" s="27">
        <f>E676*G676</f>
        <v>0</v>
      </c>
      <c r="I676" s="8"/>
      <c r="J676" s="5">
        <v>5</v>
      </c>
      <c r="K676" s="6"/>
      <c r="L676" s="6"/>
      <c r="M676" s="60"/>
      <c r="N676" s="60"/>
      <c r="O676" s="60"/>
      <c r="Q676" s="62"/>
      <c r="R676" s="4"/>
    </row>
    <row r="677" spans="1:18" s="11" customFormat="1" ht="13.5" customHeight="1" x14ac:dyDescent="0.2">
      <c r="A677" s="29" t="s">
        <v>1210</v>
      </c>
      <c r="B677" s="30" t="s">
        <v>1223</v>
      </c>
      <c r="C677" s="25" t="s">
        <v>1222</v>
      </c>
      <c r="D677" s="26">
        <v>4</v>
      </c>
      <c r="E677" s="63"/>
      <c r="F677" s="27">
        <v>14.5</v>
      </c>
      <c r="G677" s="28">
        <v>8.4</v>
      </c>
      <c r="H677" s="27">
        <f>E677*G677</f>
        <v>0</v>
      </c>
      <c r="I677" s="8"/>
      <c r="J677" s="5">
        <v>5</v>
      </c>
      <c r="K677" s="6"/>
      <c r="L677" s="6"/>
      <c r="M677" s="60"/>
      <c r="N677" s="60"/>
      <c r="O677" s="60"/>
      <c r="Q677" s="62"/>
      <c r="R677" s="4"/>
    </row>
    <row r="678" spans="1:18" s="11" customFormat="1" ht="13.5" customHeight="1" x14ac:dyDescent="0.2">
      <c r="A678" s="29" t="s">
        <v>1210</v>
      </c>
      <c r="B678" s="30" t="s">
        <v>1224</v>
      </c>
      <c r="C678" s="25" t="s">
        <v>1218</v>
      </c>
      <c r="D678" s="26">
        <v>4</v>
      </c>
      <c r="E678" s="63"/>
      <c r="F678" s="27">
        <v>14.5</v>
      </c>
      <c r="G678" s="28">
        <v>8.4</v>
      </c>
      <c r="H678" s="27">
        <f>E678*G678</f>
        <v>0</v>
      </c>
      <c r="I678" s="8"/>
      <c r="J678" s="5">
        <v>5</v>
      </c>
      <c r="K678" s="6"/>
      <c r="L678" s="6"/>
      <c r="M678" s="60"/>
      <c r="N678" s="60"/>
      <c r="O678" s="60"/>
      <c r="Q678" s="62"/>
      <c r="R678" s="4"/>
    </row>
    <row r="679" spans="1:18" ht="13.5" customHeight="1" x14ac:dyDescent="0.2">
      <c r="A679" s="29" t="s">
        <v>1210</v>
      </c>
      <c r="B679" s="30" t="s">
        <v>1225</v>
      </c>
      <c r="C679" s="25" t="s">
        <v>1226</v>
      </c>
      <c r="D679" s="26">
        <v>4</v>
      </c>
      <c r="E679" s="63"/>
      <c r="F679" s="27">
        <v>14.5</v>
      </c>
      <c r="G679" s="28">
        <v>8.4</v>
      </c>
      <c r="H679" s="27">
        <f>E679*G679</f>
        <v>0</v>
      </c>
      <c r="J679" s="5">
        <v>5</v>
      </c>
      <c r="K679" s="6"/>
      <c r="L679" s="6"/>
      <c r="M679" s="60"/>
      <c r="N679" s="60"/>
      <c r="O679" s="60"/>
      <c r="Q679" s="62"/>
      <c r="R679" s="4"/>
    </row>
    <row r="680" spans="1:18" ht="13.5" customHeight="1" x14ac:dyDescent="0.2">
      <c r="A680" s="29" t="s">
        <v>1210</v>
      </c>
      <c r="B680" s="30" t="s">
        <v>1227</v>
      </c>
      <c r="C680" s="25" t="s">
        <v>1226</v>
      </c>
      <c r="D680" s="26">
        <v>4</v>
      </c>
      <c r="E680" s="63"/>
      <c r="F680" s="27">
        <v>14.5</v>
      </c>
      <c r="G680" s="28">
        <v>8.4</v>
      </c>
      <c r="H680" s="27">
        <f>E680*G680</f>
        <v>0</v>
      </c>
      <c r="J680" s="5">
        <v>5</v>
      </c>
      <c r="K680" s="6"/>
      <c r="L680" s="6"/>
      <c r="M680" s="60"/>
      <c r="N680" s="60"/>
      <c r="O680" s="60"/>
      <c r="Q680" s="62"/>
      <c r="R680" s="4"/>
    </row>
    <row r="681" spans="1:18" ht="13.5" customHeight="1" x14ac:dyDescent="0.2">
      <c r="A681" s="29" t="s">
        <v>1210</v>
      </c>
      <c r="B681" s="30" t="s">
        <v>1228</v>
      </c>
      <c r="C681" s="25" t="s">
        <v>1226</v>
      </c>
      <c r="D681" s="26">
        <v>4</v>
      </c>
      <c r="E681" s="63"/>
      <c r="F681" s="27">
        <v>14.5</v>
      </c>
      <c r="G681" s="28">
        <v>8.4</v>
      </c>
      <c r="H681" s="27">
        <f>E681*G681</f>
        <v>0</v>
      </c>
      <c r="J681" s="5">
        <v>5</v>
      </c>
      <c r="K681" s="6"/>
      <c r="L681" s="6"/>
      <c r="M681" s="60"/>
      <c r="N681" s="60"/>
      <c r="O681" s="60"/>
      <c r="Q681" s="62"/>
      <c r="R681" s="4"/>
    </row>
    <row r="682" spans="1:18" ht="13.5" customHeight="1" x14ac:dyDescent="0.2">
      <c r="A682" s="29" t="s">
        <v>1210</v>
      </c>
      <c r="B682" s="30" t="s">
        <v>1229</v>
      </c>
      <c r="C682" s="25" t="s">
        <v>1230</v>
      </c>
      <c r="D682" s="26">
        <v>4</v>
      </c>
      <c r="E682" s="63"/>
      <c r="F682" s="27">
        <v>14.5</v>
      </c>
      <c r="G682" s="28">
        <v>8.4</v>
      </c>
      <c r="H682" s="27">
        <f>E682*G682</f>
        <v>0</v>
      </c>
      <c r="J682" s="5">
        <v>5</v>
      </c>
      <c r="K682" s="6"/>
      <c r="L682" s="6"/>
      <c r="M682" s="60"/>
      <c r="N682" s="60"/>
      <c r="O682" s="60"/>
      <c r="Q682" s="62"/>
      <c r="R682" s="4"/>
    </row>
    <row r="683" spans="1:18" ht="13.5" customHeight="1" x14ac:dyDescent="0.2">
      <c r="A683" s="29" t="s">
        <v>1210</v>
      </c>
      <c r="B683" s="30" t="s">
        <v>1231</v>
      </c>
      <c r="C683" s="25" t="s">
        <v>1230</v>
      </c>
      <c r="D683" s="26">
        <v>4</v>
      </c>
      <c r="E683" s="63"/>
      <c r="F683" s="27">
        <v>14.5</v>
      </c>
      <c r="G683" s="28">
        <v>8.4</v>
      </c>
      <c r="H683" s="27">
        <f>E683*G683</f>
        <v>0</v>
      </c>
      <c r="J683" s="5">
        <v>5</v>
      </c>
      <c r="K683" s="6"/>
      <c r="L683" s="6"/>
      <c r="M683" s="60"/>
      <c r="N683" s="60"/>
      <c r="O683" s="60"/>
      <c r="Q683" s="62"/>
      <c r="R683" s="4"/>
    </row>
    <row r="684" spans="1:18" ht="13.5" customHeight="1" x14ac:dyDescent="0.2">
      <c r="A684" s="29" t="s">
        <v>1210</v>
      </c>
      <c r="B684" s="30" t="s">
        <v>1234</v>
      </c>
      <c r="C684" s="25" t="s">
        <v>1235</v>
      </c>
      <c r="D684" s="26">
        <v>4</v>
      </c>
      <c r="E684" s="63"/>
      <c r="F684" s="27">
        <v>17.400000000000002</v>
      </c>
      <c r="G684" s="28">
        <v>10.100000000000001</v>
      </c>
      <c r="H684" s="27">
        <f>E684*G684</f>
        <v>0</v>
      </c>
      <c r="J684" s="5">
        <v>6</v>
      </c>
      <c r="K684" s="6"/>
      <c r="L684" s="6"/>
      <c r="M684" s="60"/>
      <c r="N684" s="60"/>
      <c r="O684" s="60"/>
      <c r="Q684" s="62"/>
      <c r="R684" s="4"/>
    </row>
    <row r="685" spans="1:18" ht="13.5" customHeight="1" x14ac:dyDescent="0.2">
      <c r="A685" s="29" t="s">
        <v>1210</v>
      </c>
      <c r="B685" s="30" t="s">
        <v>1236</v>
      </c>
      <c r="C685" s="25" t="s">
        <v>1235</v>
      </c>
      <c r="D685" s="26">
        <v>4</v>
      </c>
      <c r="E685" s="63"/>
      <c r="F685" s="27">
        <v>17.400000000000002</v>
      </c>
      <c r="G685" s="28">
        <v>10.100000000000001</v>
      </c>
      <c r="H685" s="27">
        <f>E685*G685</f>
        <v>0</v>
      </c>
      <c r="J685" s="5">
        <v>6</v>
      </c>
      <c r="K685" s="6"/>
      <c r="L685" s="6"/>
      <c r="M685" s="60"/>
      <c r="N685" s="60"/>
      <c r="O685" s="60"/>
      <c r="Q685" s="62"/>
      <c r="R685" s="4"/>
    </row>
    <row r="686" spans="1:18" ht="13.5" customHeight="1" x14ac:dyDescent="0.2">
      <c r="A686" s="29" t="s">
        <v>1210</v>
      </c>
      <c r="B686" s="30" t="s">
        <v>1237</v>
      </c>
      <c r="C686" s="25" t="s">
        <v>1235</v>
      </c>
      <c r="D686" s="26">
        <v>4</v>
      </c>
      <c r="E686" s="63"/>
      <c r="F686" s="27">
        <v>17.400000000000002</v>
      </c>
      <c r="G686" s="28">
        <v>10.100000000000001</v>
      </c>
      <c r="H686" s="27">
        <f>E686*G686</f>
        <v>0</v>
      </c>
      <c r="J686" s="5">
        <v>6</v>
      </c>
      <c r="K686" s="6"/>
      <c r="L686" s="6"/>
      <c r="M686" s="60"/>
      <c r="N686" s="60"/>
      <c r="O686" s="60"/>
      <c r="Q686" s="62"/>
      <c r="R686" s="4"/>
    </row>
    <row r="687" spans="1:18" ht="13.5" customHeight="1" x14ac:dyDescent="0.2">
      <c r="A687" s="29" t="s">
        <v>1210</v>
      </c>
      <c r="B687" s="30" t="s">
        <v>1232</v>
      </c>
      <c r="C687" s="25" t="s">
        <v>944</v>
      </c>
      <c r="D687" s="26">
        <v>4</v>
      </c>
      <c r="E687" s="63"/>
      <c r="F687" s="27">
        <v>14.5</v>
      </c>
      <c r="G687" s="28">
        <v>8.4</v>
      </c>
      <c r="H687" s="27">
        <f>E687*G687</f>
        <v>0</v>
      </c>
      <c r="J687" s="5">
        <v>5</v>
      </c>
      <c r="K687" s="6"/>
      <c r="L687" s="6"/>
      <c r="M687" s="60"/>
      <c r="N687" s="60"/>
      <c r="O687" s="60"/>
      <c r="Q687" s="62"/>
      <c r="R687" s="4"/>
    </row>
    <row r="688" spans="1:18" ht="13.5" customHeight="1" x14ac:dyDescent="0.2">
      <c r="A688" s="29" t="s">
        <v>1210</v>
      </c>
      <c r="B688" s="30" t="s">
        <v>1233</v>
      </c>
      <c r="C688" s="25" t="s">
        <v>944</v>
      </c>
      <c r="D688" s="26">
        <v>4</v>
      </c>
      <c r="E688" s="63"/>
      <c r="F688" s="27">
        <v>14.5</v>
      </c>
      <c r="G688" s="28">
        <v>8.4</v>
      </c>
      <c r="H688" s="27">
        <f>E688*G688</f>
        <v>0</v>
      </c>
      <c r="J688" s="5">
        <v>5</v>
      </c>
      <c r="K688" s="6"/>
      <c r="L688" s="6"/>
      <c r="M688" s="60"/>
      <c r="N688" s="60"/>
      <c r="O688" s="60"/>
      <c r="Q688" s="62"/>
      <c r="R688" s="4"/>
    </row>
    <row r="689" spans="1:18" ht="13.5" customHeight="1" x14ac:dyDescent="0.2">
      <c r="A689" s="29" t="s">
        <v>1210</v>
      </c>
      <c r="B689" s="30" t="s">
        <v>1217</v>
      </c>
      <c r="C689" s="25" t="s">
        <v>1218</v>
      </c>
      <c r="D689" s="26">
        <v>4</v>
      </c>
      <c r="E689" s="63"/>
      <c r="F689" s="27">
        <v>13.05</v>
      </c>
      <c r="G689" s="28">
        <v>7.5500000000000007</v>
      </c>
      <c r="H689" s="27">
        <f>E689*G689</f>
        <v>0</v>
      </c>
      <c r="J689" s="5">
        <v>4.5</v>
      </c>
      <c r="K689" s="6"/>
      <c r="L689" s="6"/>
      <c r="M689" s="60"/>
      <c r="N689" s="60"/>
      <c r="O689" s="60"/>
      <c r="Q689" s="62"/>
      <c r="R689" s="4"/>
    </row>
    <row r="690" spans="1:18" ht="13.5" customHeight="1" x14ac:dyDescent="0.2">
      <c r="A690" s="29" t="s">
        <v>1238</v>
      </c>
      <c r="B690" s="30" t="s">
        <v>996</v>
      </c>
      <c r="C690" s="25" t="s">
        <v>997</v>
      </c>
      <c r="D690" s="26">
        <v>4</v>
      </c>
      <c r="E690" s="63"/>
      <c r="F690" s="27">
        <v>18.850000000000001</v>
      </c>
      <c r="G690" s="28">
        <v>10.9</v>
      </c>
      <c r="H690" s="27">
        <f>E690*G690</f>
        <v>0</v>
      </c>
      <c r="J690" s="5">
        <v>6.5</v>
      </c>
      <c r="K690" s="6"/>
      <c r="L690" s="6"/>
      <c r="M690" s="60"/>
      <c r="N690" s="60"/>
      <c r="O690" s="60"/>
      <c r="Q690" s="62"/>
      <c r="R690" s="4"/>
    </row>
    <row r="691" spans="1:18" ht="13.5" customHeight="1" x14ac:dyDescent="0.2">
      <c r="A691" s="29" t="s">
        <v>1238</v>
      </c>
      <c r="B691" s="30" t="s">
        <v>1263</v>
      </c>
      <c r="C691" s="25" t="s">
        <v>1264</v>
      </c>
      <c r="D691" s="26">
        <v>4</v>
      </c>
      <c r="E691" s="63"/>
      <c r="F691" s="28">
        <v>20.25</v>
      </c>
      <c r="G691" s="28">
        <v>12.600000000000001</v>
      </c>
      <c r="H691" s="27">
        <f>E691*G691</f>
        <v>0</v>
      </c>
      <c r="J691" s="5">
        <v>7.5</v>
      </c>
      <c r="K691" s="6"/>
      <c r="L691" s="6"/>
      <c r="M691" s="60"/>
      <c r="N691" s="60"/>
      <c r="O691" s="60"/>
      <c r="Q691" s="62"/>
      <c r="R691" s="4"/>
    </row>
    <row r="692" spans="1:18" ht="13.5" customHeight="1" x14ac:dyDescent="0.2">
      <c r="A692" s="29" t="s">
        <v>1238</v>
      </c>
      <c r="B692" s="30" t="s">
        <v>1245</v>
      </c>
      <c r="C692" s="25" t="s">
        <v>1246</v>
      </c>
      <c r="D692" s="26">
        <v>4</v>
      </c>
      <c r="E692" s="63"/>
      <c r="F692" s="27">
        <v>14.5</v>
      </c>
      <c r="G692" s="28">
        <v>8.4</v>
      </c>
      <c r="H692" s="27">
        <f>E692*G692</f>
        <v>0</v>
      </c>
      <c r="J692" s="5">
        <v>5</v>
      </c>
      <c r="K692" s="6"/>
      <c r="L692" s="6"/>
      <c r="M692" s="60"/>
      <c r="N692" s="60"/>
      <c r="O692" s="60"/>
      <c r="Q692" s="62"/>
      <c r="R692" s="4"/>
    </row>
    <row r="693" spans="1:18" ht="13.5" customHeight="1" x14ac:dyDescent="0.2">
      <c r="A693" s="29" t="s">
        <v>1238</v>
      </c>
      <c r="B693" s="30" t="s">
        <v>1247</v>
      </c>
      <c r="C693" s="25" t="s">
        <v>1248</v>
      </c>
      <c r="D693" s="26">
        <v>4</v>
      </c>
      <c r="E693" s="63"/>
      <c r="F693" s="27">
        <v>14.5</v>
      </c>
      <c r="G693" s="28">
        <v>8.4</v>
      </c>
      <c r="H693" s="27">
        <f>E693*G693</f>
        <v>0</v>
      </c>
      <c r="J693" s="5">
        <v>5</v>
      </c>
      <c r="K693" s="6"/>
      <c r="L693" s="6"/>
      <c r="M693" s="60"/>
      <c r="N693" s="60"/>
      <c r="O693" s="60"/>
      <c r="Q693" s="62"/>
      <c r="R693" s="4"/>
    </row>
    <row r="694" spans="1:18" ht="13.5" customHeight="1" x14ac:dyDescent="0.2">
      <c r="A694" s="29" t="s">
        <v>1238</v>
      </c>
      <c r="B694" s="30" t="s">
        <v>1249</v>
      </c>
      <c r="C694" s="25" t="s">
        <v>1235</v>
      </c>
      <c r="D694" s="26">
        <v>4</v>
      </c>
      <c r="E694" s="63"/>
      <c r="F694" s="27">
        <v>14.5</v>
      </c>
      <c r="G694" s="28">
        <v>8.4</v>
      </c>
      <c r="H694" s="27">
        <f>E694*G694</f>
        <v>0</v>
      </c>
      <c r="J694" s="5">
        <v>5</v>
      </c>
      <c r="K694" s="6"/>
      <c r="L694" s="6"/>
      <c r="M694" s="60"/>
      <c r="N694" s="60"/>
      <c r="O694" s="60"/>
      <c r="Q694" s="62"/>
      <c r="R694" s="4"/>
    </row>
    <row r="695" spans="1:18" ht="13.5" customHeight="1" x14ac:dyDescent="0.2">
      <c r="A695" s="29" t="s">
        <v>1238</v>
      </c>
      <c r="B695" s="30" t="s">
        <v>1239</v>
      </c>
      <c r="C695" s="25" t="s">
        <v>1235</v>
      </c>
      <c r="D695" s="26">
        <v>4</v>
      </c>
      <c r="E695" s="63"/>
      <c r="F695" s="27">
        <v>13.05</v>
      </c>
      <c r="G695" s="28">
        <v>7.5500000000000007</v>
      </c>
      <c r="H695" s="27">
        <f>E695*G695</f>
        <v>0</v>
      </c>
      <c r="J695" s="5">
        <v>4.5</v>
      </c>
      <c r="K695" s="6"/>
      <c r="L695" s="6"/>
      <c r="M695" s="60"/>
      <c r="N695" s="60"/>
      <c r="O695" s="60"/>
      <c r="Q695" s="62"/>
      <c r="R695" s="4"/>
    </row>
    <row r="696" spans="1:18" ht="13.5" customHeight="1" x14ac:dyDescent="0.2">
      <c r="A696" s="29" t="s">
        <v>1238</v>
      </c>
      <c r="B696" s="30" t="s">
        <v>1240</v>
      </c>
      <c r="C696" s="25" t="s">
        <v>1235</v>
      </c>
      <c r="D696" s="26">
        <v>4</v>
      </c>
      <c r="E696" s="63"/>
      <c r="F696" s="27">
        <v>13.05</v>
      </c>
      <c r="G696" s="28">
        <v>7.5500000000000007</v>
      </c>
      <c r="H696" s="27">
        <f>E696*G696</f>
        <v>0</v>
      </c>
      <c r="J696" s="5">
        <v>4.5</v>
      </c>
      <c r="K696" s="6"/>
      <c r="L696" s="6"/>
      <c r="M696" s="60"/>
      <c r="N696" s="60"/>
      <c r="O696" s="60"/>
      <c r="Q696" s="62"/>
      <c r="R696" s="4"/>
    </row>
    <row r="697" spans="1:18" ht="13.5" customHeight="1" x14ac:dyDescent="0.2">
      <c r="A697" s="29" t="s">
        <v>1238</v>
      </c>
      <c r="B697" s="30" t="s">
        <v>1241</v>
      </c>
      <c r="C697" s="25" t="s">
        <v>1235</v>
      </c>
      <c r="D697" s="26">
        <v>4</v>
      </c>
      <c r="E697" s="63"/>
      <c r="F697" s="27">
        <v>13.05</v>
      </c>
      <c r="G697" s="28">
        <v>7.5500000000000007</v>
      </c>
      <c r="H697" s="27">
        <f>E697*G697</f>
        <v>0</v>
      </c>
      <c r="J697" s="5">
        <v>4.5</v>
      </c>
      <c r="K697" s="6"/>
      <c r="L697" s="6"/>
      <c r="M697" s="60"/>
      <c r="N697" s="60"/>
      <c r="O697" s="60"/>
      <c r="Q697" s="62"/>
      <c r="R697" s="4"/>
    </row>
    <row r="698" spans="1:18" ht="13.5" customHeight="1" x14ac:dyDescent="0.2">
      <c r="A698" s="29" t="s">
        <v>1238</v>
      </c>
      <c r="B698" s="30" t="s">
        <v>1259</v>
      </c>
      <c r="C698" s="25" t="s">
        <v>1260</v>
      </c>
      <c r="D698" s="26">
        <v>4</v>
      </c>
      <c r="E698" s="63"/>
      <c r="F698" s="27">
        <v>18.850000000000001</v>
      </c>
      <c r="G698" s="28">
        <v>10.9</v>
      </c>
      <c r="H698" s="27">
        <f>E698*G698</f>
        <v>0</v>
      </c>
      <c r="J698" s="5">
        <v>6.5</v>
      </c>
      <c r="K698" s="6"/>
      <c r="L698" s="6"/>
      <c r="M698" s="60"/>
      <c r="N698" s="60"/>
      <c r="O698" s="60"/>
      <c r="Q698" s="62"/>
      <c r="R698" s="4"/>
    </row>
    <row r="699" spans="1:18" ht="13.5" customHeight="1" x14ac:dyDescent="0.2">
      <c r="A699" s="29" t="s">
        <v>1238</v>
      </c>
      <c r="B699" s="30" t="s">
        <v>1265</v>
      </c>
      <c r="C699" s="25" t="s">
        <v>1266</v>
      </c>
      <c r="D699" s="26">
        <v>4</v>
      </c>
      <c r="E699" s="63"/>
      <c r="F699" s="28">
        <v>20.25</v>
      </c>
      <c r="G699" s="28">
        <v>12.600000000000001</v>
      </c>
      <c r="H699" s="27">
        <f>E699*G699</f>
        <v>0</v>
      </c>
      <c r="J699" s="5">
        <v>7.5</v>
      </c>
      <c r="K699" s="6"/>
      <c r="L699" s="6"/>
      <c r="M699" s="60"/>
      <c r="N699" s="60"/>
      <c r="O699" s="60"/>
      <c r="Q699" s="62"/>
      <c r="R699" s="4"/>
    </row>
    <row r="700" spans="1:18" ht="13.5" customHeight="1" x14ac:dyDescent="0.2">
      <c r="A700" s="29" t="s">
        <v>1238</v>
      </c>
      <c r="B700" s="30" t="s">
        <v>1267</v>
      </c>
      <c r="C700" s="25" t="s">
        <v>1266</v>
      </c>
      <c r="D700" s="26">
        <v>4</v>
      </c>
      <c r="E700" s="63"/>
      <c r="F700" s="28">
        <v>20.25</v>
      </c>
      <c r="G700" s="28">
        <v>12.600000000000001</v>
      </c>
      <c r="H700" s="27">
        <f>E700*G700</f>
        <v>0</v>
      </c>
      <c r="J700" s="5">
        <v>7.5</v>
      </c>
      <c r="K700" s="6"/>
      <c r="L700" s="6"/>
      <c r="M700" s="60"/>
      <c r="N700" s="60"/>
      <c r="O700" s="60"/>
      <c r="Q700" s="62"/>
      <c r="R700" s="4"/>
    </row>
    <row r="701" spans="1:18" ht="13.5" customHeight="1" x14ac:dyDescent="0.2">
      <c r="A701" s="29" t="s">
        <v>1238</v>
      </c>
      <c r="B701" s="30" t="s">
        <v>1250</v>
      </c>
      <c r="C701" s="25" t="s">
        <v>1251</v>
      </c>
      <c r="D701" s="26">
        <v>3</v>
      </c>
      <c r="E701" s="63"/>
      <c r="F701" s="27">
        <v>14.5</v>
      </c>
      <c r="G701" s="28">
        <v>8.4</v>
      </c>
      <c r="H701" s="27">
        <f>E701*G701</f>
        <v>0</v>
      </c>
      <c r="J701" s="5">
        <v>5</v>
      </c>
      <c r="K701" s="6"/>
      <c r="L701" s="6"/>
      <c r="M701" s="60"/>
      <c r="N701" s="60"/>
      <c r="O701" s="60"/>
      <c r="Q701" s="62"/>
      <c r="R701" s="4"/>
    </row>
    <row r="702" spans="1:18" ht="13.5" customHeight="1" x14ac:dyDescent="0.2">
      <c r="A702" s="29" t="s">
        <v>1238</v>
      </c>
      <c r="B702" s="30" t="s">
        <v>1261</v>
      </c>
      <c r="C702" s="25" t="s">
        <v>1262</v>
      </c>
      <c r="D702" s="26">
        <v>5</v>
      </c>
      <c r="E702" s="63"/>
      <c r="F702" s="27">
        <v>18.850000000000001</v>
      </c>
      <c r="G702" s="28">
        <v>10.9</v>
      </c>
      <c r="H702" s="27">
        <f>E702*G702</f>
        <v>0</v>
      </c>
      <c r="J702" s="5">
        <v>6.5</v>
      </c>
      <c r="K702" s="6"/>
      <c r="L702" s="6"/>
      <c r="M702" s="60"/>
      <c r="N702" s="60"/>
      <c r="O702" s="60"/>
      <c r="Q702" s="62"/>
      <c r="R702" s="4"/>
    </row>
    <row r="703" spans="1:18" ht="13.5" customHeight="1" x14ac:dyDescent="0.2">
      <c r="A703" s="29" t="s">
        <v>1238</v>
      </c>
      <c r="B703" s="30" t="s">
        <v>1252</v>
      </c>
      <c r="C703" s="25" t="s">
        <v>1253</v>
      </c>
      <c r="D703" s="26">
        <v>3</v>
      </c>
      <c r="E703" s="63"/>
      <c r="F703" s="27">
        <v>17.400000000000002</v>
      </c>
      <c r="G703" s="28">
        <v>10.100000000000001</v>
      </c>
      <c r="H703" s="27">
        <f>E703*G703</f>
        <v>0</v>
      </c>
      <c r="J703" s="5">
        <v>6</v>
      </c>
      <c r="K703" s="6"/>
      <c r="L703" s="6"/>
      <c r="M703" s="60"/>
      <c r="N703" s="60"/>
      <c r="O703" s="60"/>
      <c r="Q703" s="62"/>
      <c r="R703" s="4"/>
    </row>
    <row r="704" spans="1:18" ht="13.5" customHeight="1" x14ac:dyDescent="0.2">
      <c r="A704" s="29" t="s">
        <v>1238</v>
      </c>
      <c r="B704" s="30" t="s">
        <v>1254</v>
      </c>
      <c r="C704" s="25" t="s">
        <v>1255</v>
      </c>
      <c r="D704" s="26">
        <v>3</v>
      </c>
      <c r="E704" s="63"/>
      <c r="F704" s="27">
        <v>17.400000000000002</v>
      </c>
      <c r="G704" s="28">
        <v>10.100000000000001</v>
      </c>
      <c r="H704" s="27">
        <f>E704*G704</f>
        <v>0</v>
      </c>
      <c r="J704" s="5">
        <v>6</v>
      </c>
      <c r="K704" s="6"/>
      <c r="L704" s="6"/>
      <c r="M704" s="60"/>
      <c r="N704" s="60"/>
      <c r="O704" s="60"/>
      <c r="Q704" s="62"/>
      <c r="R704" s="4"/>
    </row>
    <row r="705" spans="1:18" ht="13.5" customHeight="1" x14ac:dyDescent="0.2">
      <c r="A705" s="29" t="s">
        <v>1238</v>
      </c>
      <c r="B705" s="30" t="s">
        <v>1242</v>
      </c>
      <c r="C705" s="25" t="s">
        <v>1243</v>
      </c>
      <c r="D705" s="26">
        <v>4</v>
      </c>
      <c r="E705" s="63"/>
      <c r="F705" s="27">
        <v>13.05</v>
      </c>
      <c r="G705" s="28">
        <v>7.5500000000000007</v>
      </c>
      <c r="H705" s="27">
        <f>E705*G705</f>
        <v>0</v>
      </c>
      <c r="J705" s="5">
        <v>4.5</v>
      </c>
      <c r="K705" s="6"/>
      <c r="L705" s="6"/>
      <c r="M705" s="60"/>
      <c r="N705" s="60"/>
      <c r="O705" s="60"/>
      <c r="Q705" s="62"/>
      <c r="R705" s="4"/>
    </row>
    <row r="706" spans="1:18" ht="13.5" customHeight="1" x14ac:dyDescent="0.2">
      <c r="A706" s="29" t="s">
        <v>1238</v>
      </c>
      <c r="B706" s="30" t="s">
        <v>1244</v>
      </c>
      <c r="C706" s="25" t="s">
        <v>1243</v>
      </c>
      <c r="D706" s="26">
        <v>4</v>
      </c>
      <c r="E706" s="63"/>
      <c r="F706" s="27">
        <v>13.05</v>
      </c>
      <c r="G706" s="28">
        <v>7.5500000000000007</v>
      </c>
      <c r="H706" s="27">
        <f>E706*G706</f>
        <v>0</v>
      </c>
      <c r="J706" s="5">
        <v>4.5</v>
      </c>
      <c r="K706" s="6"/>
      <c r="L706" s="6"/>
      <c r="M706" s="60"/>
      <c r="N706" s="60"/>
      <c r="O706" s="60"/>
      <c r="Q706" s="62"/>
      <c r="R706" s="4"/>
    </row>
    <row r="707" spans="1:18" ht="13.5" customHeight="1" x14ac:dyDescent="0.2">
      <c r="A707" s="29" t="s">
        <v>1238</v>
      </c>
      <c r="B707" s="30" t="s">
        <v>1256</v>
      </c>
      <c r="C707" s="25" t="s">
        <v>1257</v>
      </c>
      <c r="D707" s="26">
        <v>4</v>
      </c>
      <c r="E707" s="63"/>
      <c r="F707" s="27">
        <v>17.400000000000002</v>
      </c>
      <c r="G707" s="28">
        <v>10.100000000000001</v>
      </c>
      <c r="H707" s="27">
        <f>E707*G707</f>
        <v>0</v>
      </c>
      <c r="J707" s="5">
        <v>6</v>
      </c>
      <c r="K707" s="6"/>
      <c r="L707" s="6"/>
      <c r="M707" s="60"/>
      <c r="N707" s="60"/>
      <c r="O707" s="60"/>
      <c r="Q707" s="62"/>
      <c r="R707" s="4"/>
    </row>
    <row r="708" spans="1:18" ht="13.5" customHeight="1" x14ac:dyDescent="0.2">
      <c r="A708" s="29" t="s">
        <v>1238</v>
      </c>
      <c r="B708" s="30" t="s">
        <v>1258</v>
      </c>
      <c r="C708" s="25" t="s">
        <v>1257</v>
      </c>
      <c r="D708" s="26">
        <v>4</v>
      </c>
      <c r="E708" s="63"/>
      <c r="F708" s="27">
        <v>17.400000000000002</v>
      </c>
      <c r="G708" s="28">
        <v>10.100000000000001</v>
      </c>
      <c r="H708" s="27">
        <f>E708*G708</f>
        <v>0</v>
      </c>
      <c r="J708" s="5">
        <v>6</v>
      </c>
      <c r="K708" s="6"/>
      <c r="L708" s="6"/>
      <c r="M708" s="60"/>
      <c r="N708" s="60"/>
      <c r="O708" s="60"/>
      <c r="Q708" s="62"/>
      <c r="R708" s="4"/>
    </row>
    <row r="709" spans="1:18" ht="13.5" customHeight="1" x14ac:dyDescent="0.2">
      <c r="A709" s="29" t="s">
        <v>1268</v>
      </c>
      <c r="B709" s="30" t="s">
        <v>1285</v>
      </c>
      <c r="C709" s="25" t="s">
        <v>1286</v>
      </c>
      <c r="D709" s="26">
        <v>3</v>
      </c>
      <c r="E709" s="63"/>
      <c r="F709" s="27">
        <v>15.950000000000001</v>
      </c>
      <c r="G709" s="28">
        <v>9.25</v>
      </c>
      <c r="H709" s="27">
        <f>E709*G709</f>
        <v>0</v>
      </c>
      <c r="J709" s="5">
        <v>5.5</v>
      </c>
      <c r="K709" s="6"/>
      <c r="L709" s="6"/>
      <c r="M709" s="60"/>
      <c r="N709" s="60"/>
      <c r="O709" s="60"/>
      <c r="Q709" s="62"/>
      <c r="R709" s="4"/>
    </row>
    <row r="710" spans="1:18" ht="13.5" customHeight="1" x14ac:dyDescent="0.2">
      <c r="A710" s="29" t="s">
        <v>1268</v>
      </c>
      <c r="B710" s="30" t="s">
        <v>1287</v>
      </c>
      <c r="C710" s="25" t="s">
        <v>1288</v>
      </c>
      <c r="D710" s="26">
        <v>3</v>
      </c>
      <c r="E710" s="63"/>
      <c r="F710" s="27">
        <v>15.950000000000001</v>
      </c>
      <c r="G710" s="28">
        <v>9.25</v>
      </c>
      <c r="H710" s="27">
        <f>E710*G710</f>
        <v>0</v>
      </c>
      <c r="J710" s="5">
        <v>5.5</v>
      </c>
      <c r="K710" s="6"/>
      <c r="L710" s="6"/>
      <c r="M710" s="60"/>
      <c r="N710" s="60"/>
      <c r="O710" s="60"/>
      <c r="Q710" s="62"/>
      <c r="R710" s="4"/>
    </row>
    <row r="711" spans="1:18" ht="13.5" customHeight="1" x14ac:dyDescent="0.2">
      <c r="A711" s="29" t="s">
        <v>1268</v>
      </c>
      <c r="B711" s="30" t="s">
        <v>1273</v>
      </c>
      <c r="C711" s="25" t="s">
        <v>1274</v>
      </c>
      <c r="D711" s="26">
        <v>5</v>
      </c>
      <c r="E711" s="63"/>
      <c r="F711" s="27">
        <v>14.5</v>
      </c>
      <c r="G711" s="28">
        <v>8.4</v>
      </c>
      <c r="H711" s="27">
        <f>E711*G711</f>
        <v>0</v>
      </c>
      <c r="J711" s="5">
        <v>5</v>
      </c>
      <c r="K711" s="6"/>
      <c r="L711" s="6"/>
      <c r="M711" s="60"/>
      <c r="N711" s="60"/>
      <c r="O711" s="60"/>
      <c r="Q711" s="62"/>
      <c r="R711" s="4"/>
    </row>
    <row r="712" spans="1:18" ht="13.5" customHeight="1" x14ac:dyDescent="0.2">
      <c r="A712" s="29" t="s">
        <v>1268</v>
      </c>
      <c r="B712" s="30" t="s">
        <v>1275</v>
      </c>
      <c r="C712" s="25" t="s">
        <v>1276</v>
      </c>
      <c r="D712" s="26">
        <v>5</v>
      </c>
      <c r="E712" s="63"/>
      <c r="F712" s="27">
        <v>14.5</v>
      </c>
      <c r="G712" s="28">
        <v>8.4</v>
      </c>
      <c r="H712" s="27">
        <f>E712*G712</f>
        <v>0</v>
      </c>
      <c r="J712" s="5">
        <v>5</v>
      </c>
      <c r="K712" s="6"/>
      <c r="L712" s="6"/>
      <c r="M712" s="60"/>
      <c r="N712" s="60"/>
      <c r="O712" s="60"/>
      <c r="Q712" s="62"/>
      <c r="R712" s="4"/>
    </row>
    <row r="713" spans="1:18" ht="13.5" customHeight="1" x14ac:dyDescent="0.2">
      <c r="A713" s="29" t="s">
        <v>1268</v>
      </c>
      <c r="B713" s="30" t="s">
        <v>1277</v>
      </c>
      <c r="C713" s="25" t="s">
        <v>1274</v>
      </c>
      <c r="D713" s="26">
        <v>5</v>
      </c>
      <c r="E713" s="63"/>
      <c r="F713" s="27">
        <v>14.5</v>
      </c>
      <c r="G713" s="28">
        <v>8.4</v>
      </c>
      <c r="H713" s="27">
        <f>E713*G713</f>
        <v>0</v>
      </c>
      <c r="J713" s="5">
        <v>5</v>
      </c>
      <c r="K713" s="6"/>
      <c r="L713" s="6"/>
      <c r="M713" s="60"/>
      <c r="N713" s="60"/>
      <c r="O713" s="60"/>
      <c r="Q713" s="62"/>
      <c r="R713" s="4"/>
    </row>
    <row r="714" spans="1:18" ht="13.5" customHeight="1" x14ac:dyDescent="0.2">
      <c r="A714" s="29" t="s">
        <v>1268</v>
      </c>
      <c r="B714" s="30" t="s">
        <v>1278</v>
      </c>
      <c r="C714" s="25" t="s">
        <v>1274</v>
      </c>
      <c r="D714" s="26">
        <v>5</v>
      </c>
      <c r="E714" s="63"/>
      <c r="F714" s="27">
        <v>14.5</v>
      </c>
      <c r="G714" s="28">
        <v>8.4</v>
      </c>
      <c r="H714" s="27">
        <f>E714*G714</f>
        <v>0</v>
      </c>
      <c r="J714" s="5">
        <v>5</v>
      </c>
      <c r="K714" s="6"/>
      <c r="L714" s="6"/>
      <c r="M714" s="60"/>
      <c r="N714" s="60"/>
      <c r="O714" s="60"/>
      <c r="Q714" s="62"/>
      <c r="R714" s="4"/>
    </row>
    <row r="715" spans="1:18" ht="13.5" customHeight="1" x14ac:dyDescent="0.2">
      <c r="A715" s="29" t="s">
        <v>1268</v>
      </c>
      <c r="B715" s="30" t="s">
        <v>992</v>
      </c>
      <c r="C715" s="25" t="s">
        <v>993</v>
      </c>
      <c r="D715" s="26">
        <v>3</v>
      </c>
      <c r="E715" s="63"/>
      <c r="F715" s="27">
        <v>14.5</v>
      </c>
      <c r="G715" s="28">
        <v>8.4</v>
      </c>
      <c r="H715" s="27">
        <f>E715*G715</f>
        <v>0</v>
      </c>
      <c r="J715" s="5">
        <v>5</v>
      </c>
      <c r="K715" s="6"/>
      <c r="L715" s="6"/>
      <c r="M715" s="60"/>
      <c r="N715" s="60"/>
      <c r="O715" s="60"/>
      <c r="Q715" s="62"/>
      <c r="R715" s="4"/>
    </row>
    <row r="716" spans="1:18" ht="13.5" customHeight="1" x14ac:dyDescent="0.2">
      <c r="A716" s="29" t="s">
        <v>1268</v>
      </c>
      <c r="B716" s="30" t="s">
        <v>1279</v>
      </c>
      <c r="C716" s="25" t="s">
        <v>1280</v>
      </c>
      <c r="D716" s="26">
        <v>4</v>
      </c>
      <c r="E716" s="63"/>
      <c r="F716" s="27">
        <v>14.5</v>
      </c>
      <c r="G716" s="28">
        <v>8.4</v>
      </c>
      <c r="H716" s="27">
        <f>E716*G716</f>
        <v>0</v>
      </c>
      <c r="J716" s="5">
        <v>5</v>
      </c>
      <c r="K716" s="6"/>
      <c r="L716" s="6"/>
      <c r="M716" s="60"/>
      <c r="N716" s="60"/>
      <c r="O716" s="60"/>
      <c r="Q716" s="62"/>
      <c r="R716" s="4"/>
    </row>
    <row r="717" spans="1:18" ht="13.5" customHeight="1" x14ac:dyDescent="0.2">
      <c r="A717" s="29" t="s">
        <v>1268</v>
      </c>
      <c r="B717" s="30" t="s">
        <v>1269</v>
      </c>
      <c r="C717" s="25" t="s">
        <v>1270</v>
      </c>
      <c r="D717" s="26">
        <v>3</v>
      </c>
      <c r="E717" s="63"/>
      <c r="F717" s="27">
        <v>10.850000000000001</v>
      </c>
      <c r="G717" s="28">
        <v>5.9</v>
      </c>
      <c r="H717" s="27">
        <f>E717*G717</f>
        <v>0</v>
      </c>
      <c r="J717" s="5">
        <v>3.5</v>
      </c>
      <c r="K717" s="6"/>
      <c r="L717" s="6"/>
      <c r="M717" s="60"/>
      <c r="N717" s="60"/>
      <c r="O717" s="60"/>
      <c r="Q717" s="62"/>
      <c r="R717" s="4"/>
    </row>
    <row r="718" spans="1:18" ht="13.5" customHeight="1" x14ac:dyDescent="0.2">
      <c r="A718" s="29" t="s">
        <v>1268</v>
      </c>
      <c r="B718" s="30" t="s">
        <v>1289</v>
      </c>
      <c r="C718" s="25" t="s">
        <v>951</v>
      </c>
      <c r="D718" s="26">
        <v>4</v>
      </c>
      <c r="E718" s="63"/>
      <c r="F718" s="27">
        <v>17.400000000000002</v>
      </c>
      <c r="G718" s="28">
        <v>10.100000000000001</v>
      </c>
      <c r="H718" s="27">
        <f>E718*G718</f>
        <v>0</v>
      </c>
      <c r="J718" s="5">
        <v>6</v>
      </c>
      <c r="K718" s="6"/>
      <c r="L718" s="6"/>
      <c r="M718" s="60"/>
      <c r="N718" s="60"/>
      <c r="O718" s="60"/>
      <c r="Q718" s="62"/>
      <c r="R718" s="4"/>
    </row>
    <row r="719" spans="1:18" ht="13.5" customHeight="1" x14ac:dyDescent="0.2">
      <c r="A719" s="29" t="s">
        <v>1268</v>
      </c>
      <c r="B719" s="30" t="s">
        <v>1294</v>
      </c>
      <c r="C719" s="25" t="s">
        <v>1295</v>
      </c>
      <c r="D719" s="26">
        <v>4</v>
      </c>
      <c r="E719" s="63"/>
      <c r="F719" s="27">
        <v>18.850000000000001</v>
      </c>
      <c r="G719" s="28">
        <v>10.9</v>
      </c>
      <c r="H719" s="27">
        <f>E719*G719</f>
        <v>0</v>
      </c>
      <c r="J719" s="5">
        <v>6.5</v>
      </c>
      <c r="K719" s="6"/>
      <c r="L719" s="6"/>
      <c r="M719" s="60"/>
      <c r="N719" s="60"/>
      <c r="O719" s="60"/>
      <c r="Q719" s="62"/>
      <c r="R719" s="4"/>
    </row>
    <row r="720" spans="1:18" ht="13.5" customHeight="1" x14ac:dyDescent="0.2">
      <c r="A720" s="29" t="s">
        <v>1268</v>
      </c>
      <c r="B720" s="30" t="s">
        <v>1296</v>
      </c>
      <c r="C720" s="25" t="s">
        <v>1295</v>
      </c>
      <c r="D720" s="26">
        <v>4</v>
      </c>
      <c r="E720" s="63"/>
      <c r="F720" s="27">
        <v>18.850000000000001</v>
      </c>
      <c r="G720" s="28">
        <v>10.9</v>
      </c>
      <c r="H720" s="27">
        <f>E720*G720</f>
        <v>0</v>
      </c>
      <c r="J720" s="5">
        <v>6.5</v>
      </c>
      <c r="K720" s="6"/>
      <c r="L720" s="6"/>
      <c r="M720" s="60"/>
      <c r="N720" s="60"/>
      <c r="O720" s="60"/>
      <c r="Q720" s="62"/>
      <c r="R720" s="4"/>
    </row>
    <row r="721" spans="1:18" ht="13.5" customHeight="1" x14ac:dyDescent="0.2">
      <c r="A721" s="29" t="s">
        <v>1268</v>
      </c>
      <c r="B721" s="30" t="s">
        <v>1043</v>
      </c>
      <c r="C721" s="25" t="s">
        <v>1044</v>
      </c>
      <c r="D721" s="26">
        <v>4</v>
      </c>
      <c r="E721" s="63"/>
      <c r="F721" s="27">
        <v>20.3</v>
      </c>
      <c r="G721" s="28">
        <v>11.75</v>
      </c>
      <c r="H721" s="27">
        <f>E721*G721</f>
        <v>0</v>
      </c>
      <c r="J721" s="5">
        <v>7</v>
      </c>
      <c r="K721" s="6"/>
      <c r="L721" s="6"/>
      <c r="M721" s="60"/>
      <c r="N721" s="60"/>
      <c r="O721" s="60"/>
      <c r="Q721" s="62"/>
      <c r="R721" s="4"/>
    </row>
    <row r="722" spans="1:18" ht="13.5" customHeight="1" x14ac:dyDescent="0.2">
      <c r="A722" s="29" t="s">
        <v>1268</v>
      </c>
      <c r="B722" s="30" t="s">
        <v>1281</v>
      </c>
      <c r="C722" s="25" t="s">
        <v>1282</v>
      </c>
      <c r="D722" s="26">
        <v>3</v>
      </c>
      <c r="E722" s="63"/>
      <c r="F722" s="27">
        <v>14.5</v>
      </c>
      <c r="G722" s="28">
        <v>8.4</v>
      </c>
      <c r="H722" s="27">
        <f>E722*G722</f>
        <v>0</v>
      </c>
      <c r="J722" s="5">
        <v>5</v>
      </c>
      <c r="K722" s="6"/>
      <c r="L722" s="6"/>
      <c r="M722" s="60"/>
      <c r="N722" s="60"/>
      <c r="O722" s="60"/>
      <c r="Q722" s="62"/>
      <c r="R722" s="4"/>
    </row>
    <row r="723" spans="1:18" ht="13.5" customHeight="1" x14ac:dyDescent="0.2">
      <c r="A723" s="29" t="s">
        <v>1268</v>
      </c>
      <c r="B723" s="30" t="s">
        <v>1283</v>
      </c>
      <c r="C723" s="25" t="s">
        <v>1284</v>
      </c>
      <c r="D723" s="26">
        <v>3</v>
      </c>
      <c r="E723" s="63"/>
      <c r="F723" s="27">
        <v>14.5</v>
      </c>
      <c r="G723" s="28">
        <v>8.4</v>
      </c>
      <c r="H723" s="27">
        <f>E723*G723</f>
        <v>0</v>
      </c>
      <c r="J723" s="5">
        <v>5</v>
      </c>
      <c r="K723" s="6"/>
      <c r="L723" s="6"/>
      <c r="M723" s="60"/>
      <c r="N723" s="60"/>
      <c r="O723" s="60"/>
      <c r="Q723" s="62"/>
      <c r="R723" s="4"/>
    </row>
    <row r="724" spans="1:18" ht="13.5" customHeight="1" x14ac:dyDescent="0.2">
      <c r="A724" s="29" t="s">
        <v>1268</v>
      </c>
      <c r="B724" s="30" t="s">
        <v>1290</v>
      </c>
      <c r="C724" s="25" t="s">
        <v>1291</v>
      </c>
      <c r="D724" s="26">
        <v>3</v>
      </c>
      <c r="E724" s="63"/>
      <c r="F724" s="27">
        <v>17.400000000000002</v>
      </c>
      <c r="G724" s="28">
        <v>10.100000000000001</v>
      </c>
      <c r="H724" s="27">
        <f>E724*G724</f>
        <v>0</v>
      </c>
      <c r="J724" s="5">
        <v>6</v>
      </c>
      <c r="K724" s="6"/>
      <c r="L724" s="6"/>
      <c r="M724" s="60"/>
      <c r="N724" s="60"/>
      <c r="O724" s="60"/>
      <c r="Q724" s="62"/>
      <c r="R724" s="4"/>
    </row>
    <row r="725" spans="1:18" ht="13.5" customHeight="1" x14ac:dyDescent="0.2">
      <c r="A725" s="29" t="s">
        <v>1268</v>
      </c>
      <c r="B725" s="30" t="s">
        <v>1292</v>
      </c>
      <c r="C725" s="25" t="s">
        <v>1293</v>
      </c>
      <c r="D725" s="26">
        <v>3</v>
      </c>
      <c r="E725" s="63"/>
      <c r="F725" s="27">
        <v>17.400000000000002</v>
      </c>
      <c r="G725" s="28">
        <v>10.100000000000001</v>
      </c>
      <c r="H725" s="27">
        <f>E725*G725</f>
        <v>0</v>
      </c>
      <c r="J725" s="5">
        <v>6</v>
      </c>
      <c r="K725" s="6"/>
      <c r="L725" s="6"/>
      <c r="M725" s="60"/>
      <c r="N725" s="60"/>
      <c r="O725" s="60"/>
      <c r="Q725" s="62"/>
      <c r="R725" s="4"/>
    </row>
    <row r="726" spans="1:18" ht="13.5" customHeight="1" x14ac:dyDescent="0.2">
      <c r="A726" s="29" t="s">
        <v>1268</v>
      </c>
      <c r="B726" s="30" t="s">
        <v>1297</v>
      </c>
      <c r="C726" s="25" t="s">
        <v>1298</v>
      </c>
      <c r="D726" s="26">
        <v>3</v>
      </c>
      <c r="E726" s="63"/>
      <c r="F726" s="28">
        <v>20.25</v>
      </c>
      <c r="G726" s="28">
        <v>12.600000000000001</v>
      </c>
      <c r="H726" s="27">
        <f>E726*G726</f>
        <v>0</v>
      </c>
      <c r="J726" s="5">
        <v>7.5</v>
      </c>
      <c r="K726" s="6"/>
      <c r="L726" s="6"/>
      <c r="M726" s="60"/>
      <c r="N726" s="60"/>
      <c r="O726" s="60"/>
      <c r="Q726" s="62"/>
      <c r="R726" s="4"/>
    </row>
    <row r="727" spans="1:18" ht="13.5" customHeight="1" x14ac:dyDescent="0.2">
      <c r="A727" s="29" t="s">
        <v>1268</v>
      </c>
      <c r="B727" s="30" t="s">
        <v>1271</v>
      </c>
      <c r="C727" s="25" t="s">
        <v>1272</v>
      </c>
      <c r="D727" s="26">
        <v>6</v>
      </c>
      <c r="E727" s="63"/>
      <c r="F727" s="27">
        <v>12.4</v>
      </c>
      <c r="G727" s="28">
        <v>6.7</v>
      </c>
      <c r="H727" s="27">
        <f>E727*G727</f>
        <v>0</v>
      </c>
      <c r="J727" s="5">
        <v>4</v>
      </c>
      <c r="K727" s="6"/>
      <c r="L727" s="6"/>
      <c r="M727" s="60"/>
      <c r="N727" s="60"/>
      <c r="O727" s="60"/>
      <c r="Q727" s="62"/>
      <c r="R727" s="4"/>
    </row>
    <row r="728" spans="1:18" ht="13.5" customHeight="1" x14ac:dyDescent="0.2">
      <c r="A728" s="29" t="s">
        <v>1268</v>
      </c>
      <c r="B728" s="30" t="s">
        <v>1299</v>
      </c>
      <c r="C728" s="25" t="s">
        <v>1300</v>
      </c>
      <c r="D728" s="26">
        <v>3</v>
      </c>
      <c r="E728" s="63"/>
      <c r="F728" s="28">
        <v>20.25</v>
      </c>
      <c r="G728" s="28">
        <v>12.600000000000001</v>
      </c>
      <c r="H728" s="27">
        <f>E728*G728</f>
        <v>0</v>
      </c>
      <c r="J728" s="5">
        <v>7.5</v>
      </c>
      <c r="K728" s="6"/>
      <c r="L728" s="6"/>
      <c r="M728" s="60"/>
      <c r="N728" s="60"/>
      <c r="O728" s="60"/>
      <c r="Q728" s="62"/>
      <c r="R728" s="4"/>
    </row>
    <row r="729" spans="1:18" ht="13.5" customHeight="1" x14ac:dyDescent="0.2">
      <c r="A729" s="29" t="s">
        <v>1301</v>
      </c>
      <c r="B729" s="30" t="s">
        <v>1305</v>
      </c>
      <c r="C729" s="25" t="s">
        <v>1306</v>
      </c>
      <c r="D729" s="26">
        <v>4</v>
      </c>
      <c r="E729" s="63"/>
      <c r="F729" s="27">
        <v>7.75</v>
      </c>
      <c r="G729" s="28">
        <v>4.2</v>
      </c>
      <c r="H729" s="27">
        <f>E729*G729</f>
        <v>0</v>
      </c>
      <c r="J729" s="5">
        <v>2.5</v>
      </c>
      <c r="K729" s="6"/>
      <c r="L729" s="6"/>
      <c r="M729" s="60"/>
      <c r="N729" s="60"/>
      <c r="O729" s="60"/>
      <c r="Q729" s="62"/>
      <c r="R729" s="4"/>
    </row>
    <row r="730" spans="1:18" ht="13.5" customHeight="1" x14ac:dyDescent="0.2">
      <c r="A730" s="29" t="s">
        <v>1301</v>
      </c>
      <c r="B730" s="30" t="s">
        <v>1307</v>
      </c>
      <c r="C730" s="25" t="s">
        <v>1308</v>
      </c>
      <c r="D730" s="26">
        <v>4</v>
      </c>
      <c r="E730" s="63"/>
      <c r="F730" s="27">
        <v>7.75</v>
      </c>
      <c r="G730" s="28">
        <v>4.2</v>
      </c>
      <c r="H730" s="27">
        <f>E730*G730</f>
        <v>0</v>
      </c>
      <c r="J730" s="5">
        <v>2.5</v>
      </c>
      <c r="K730" s="6"/>
      <c r="L730" s="6"/>
      <c r="M730" s="60"/>
      <c r="N730" s="60"/>
      <c r="O730" s="60"/>
      <c r="Q730" s="62"/>
      <c r="R730" s="4"/>
    </row>
    <row r="731" spans="1:18" ht="13.5" customHeight="1" x14ac:dyDescent="0.2">
      <c r="A731" s="29" t="s">
        <v>1301</v>
      </c>
      <c r="B731" s="30" t="s">
        <v>1316</v>
      </c>
      <c r="C731" s="25" t="s">
        <v>1317</v>
      </c>
      <c r="D731" s="26">
        <v>4</v>
      </c>
      <c r="E731" s="63"/>
      <c r="F731" s="27">
        <v>12.4</v>
      </c>
      <c r="G731" s="28">
        <v>6.7</v>
      </c>
      <c r="H731" s="27">
        <f>E731*G731</f>
        <v>0</v>
      </c>
      <c r="J731" s="5">
        <v>4</v>
      </c>
      <c r="K731" s="6"/>
      <c r="L731" s="6"/>
      <c r="M731" s="60"/>
      <c r="N731" s="60"/>
      <c r="O731" s="60"/>
      <c r="Q731" s="62"/>
      <c r="R731" s="4"/>
    </row>
    <row r="732" spans="1:18" ht="13.5" customHeight="1" x14ac:dyDescent="0.2">
      <c r="A732" s="29" t="s">
        <v>1301</v>
      </c>
      <c r="B732" s="30" t="s">
        <v>1309</v>
      </c>
      <c r="C732" s="25" t="s">
        <v>1310</v>
      </c>
      <c r="D732" s="26">
        <v>4</v>
      </c>
      <c r="E732" s="63"/>
      <c r="F732" s="27">
        <v>10.850000000000001</v>
      </c>
      <c r="G732" s="28">
        <v>5.9</v>
      </c>
      <c r="H732" s="27">
        <f>E732*G732</f>
        <v>0</v>
      </c>
      <c r="J732" s="5">
        <v>3.5</v>
      </c>
      <c r="K732" s="6"/>
      <c r="L732" s="6"/>
      <c r="M732" s="60"/>
      <c r="N732" s="60"/>
      <c r="O732" s="60"/>
      <c r="Q732" s="62"/>
      <c r="R732" s="4"/>
    </row>
    <row r="733" spans="1:18" ht="13.5" customHeight="1" x14ac:dyDescent="0.2">
      <c r="A733" s="29" t="s">
        <v>1301</v>
      </c>
      <c r="B733" s="30" t="s">
        <v>1311</v>
      </c>
      <c r="C733" s="25" t="s">
        <v>1312</v>
      </c>
      <c r="D733" s="26">
        <v>4</v>
      </c>
      <c r="E733" s="63"/>
      <c r="F733" s="27">
        <v>10.850000000000001</v>
      </c>
      <c r="G733" s="28">
        <v>5.9</v>
      </c>
      <c r="H733" s="27">
        <f>E733*G733</f>
        <v>0</v>
      </c>
      <c r="J733" s="5">
        <v>3.5</v>
      </c>
      <c r="K733" s="6"/>
      <c r="L733" s="6"/>
      <c r="M733" s="60"/>
      <c r="N733" s="60"/>
      <c r="O733" s="60"/>
      <c r="Q733" s="62"/>
      <c r="R733" s="4"/>
    </row>
    <row r="734" spans="1:18" ht="13.5" customHeight="1" x14ac:dyDescent="0.2">
      <c r="A734" s="29" t="s">
        <v>1301</v>
      </c>
      <c r="B734" s="30" t="s">
        <v>1321</v>
      </c>
      <c r="C734" s="25" t="s">
        <v>1322</v>
      </c>
      <c r="D734" s="26">
        <v>4</v>
      </c>
      <c r="E734" s="63"/>
      <c r="F734" s="27">
        <v>17.400000000000002</v>
      </c>
      <c r="G734" s="28">
        <v>10.100000000000001</v>
      </c>
      <c r="H734" s="27">
        <f>E734*G734</f>
        <v>0</v>
      </c>
      <c r="J734" s="5">
        <v>6</v>
      </c>
      <c r="K734" s="6"/>
      <c r="L734" s="6"/>
      <c r="M734" s="60"/>
      <c r="N734" s="60"/>
      <c r="O734" s="60"/>
      <c r="Q734" s="62"/>
      <c r="R734" s="4"/>
    </row>
    <row r="735" spans="1:18" ht="13.5" customHeight="1" x14ac:dyDescent="0.2">
      <c r="A735" s="29" t="s">
        <v>1301</v>
      </c>
      <c r="B735" s="30" t="s">
        <v>1323</v>
      </c>
      <c r="C735" s="25" t="s">
        <v>1324</v>
      </c>
      <c r="D735" s="26">
        <v>4</v>
      </c>
      <c r="E735" s="63"/>
      <c r="F735" s="27">
        <v>17.400000000000002</v>
      </c>
      <c r="G735" s="28">
        <v>10.100000000000001</v>
      </c>
      <c r="H735" s="27">
        <f>E735*G735</f>
        <v>0</v>
      </c>
      <c r="J735" s="5">
        <v>6</v>
      </c>
      <c r="K735" s="6"/>
      <c r="L735" s="6"/>
      <c r="M735" s="60"/>
      <c r="N735" s="60"/>
      <c r="O735" s="60"/>
      <c r="Q735" s="62"/>
      <c r="R735" s="4"/>
    </row>
    <row r="736" spans="1:18" ht="13.5" customHeight="1" x14ac:dyDescent="0.2">
      <c r="A736" s="29" t="s">
        <v>1301</v>
      </c>
      <c r="B736" s="30" t="s">
        <v>1325</v>
      </c>
      <c r="C736" s="25" t="s">
        <v>1326</v>
      </c>
      <c r="D736" s="26">
        <v>4</v>
      </c>
      <c r="E736" s="63"/>
      <c r="F736" s="27">
        <v>17.400000000000002</v>
      </c>
      <c r="G736" s="28">
        <v>10.100000000000001</v>
      </c>
      <c r="H736" s="27">
        <f>E736*G736</f>
        <v>0</v>
      </c>
      <c r="J736" s="5">
        <v>6</v>
      </c>
      <c r="K736" s="6"/>
      <c r="L736" s="6"/>
      <c r="M736" s="60"/>
      <c r="N736" s="60"/>
      <c r="O736" s="60"/>
      <c r="Q736" s="62"/>
      <c r="R736" s="4"/>
    </row>
    <row r="737" spans="1:18" ht="13.5" customHeight="1" x14ac:dyDescent="0.2">
      <c r="A737" s="29" t="s">
        <v>1301</v>
      </c>
      <c r="B737" s="30" t="s">
        <v>1327</v>
      </c>
      <c r="C737" s="25" t="s">
        <v>1328</v>
      </c>
      <c r="D737" s="26">
        <v>2</v>
      </c>
      <c r="E737" s="63"/>
      <c r="F737" s="28">
        <v>26.400000000000002</v>
      </c>
      <c r="G737" s="28">
        <v>18.5</v>
      </c>
      <c r="H737" s="27">
        <f>E737*G737</f>
        <v>0</v>
      </c>
      <c r="J737" s="5">
        <v>11</v>
      </c>
      <c r="K737" s="6"/>
      <c r="L737" s="6"/>
      <c r="M737" s="60"/>
      <c r="N737" s="60"/>
      <c r="O737" s="60"/>
      <c r="Q737" s="62"/>
      <c r="R737" s="4"/>
    </row>
    <row r="738" spans="1:18" ht="13.5" customHeight="1" x14ac:dyDescent="0.2">
      <c r="A738" s="29" t="s">
        <v>1301</v>
      </c>
      <c r="B738" s="30" t="s">
        <v>1329</v>
      </c>
      <c r="C738" s="25" t="s">
        <v>1330</v>
      </c>
      <c r="D738" s="26">
        <v>2</v>
      </c>
      <c r="E738" s="63"/>
      <c r="F738" s="28">
        <v>26.400000000000002</v>
      </c>
      <c r="G738" s="28">
        <v>18.5</v>
      </c>
      <c r="H738" s="27">
        <f>E738*G738</f>
        <v>0</v>
      </c>
      <c r="J738" s="5">
        <v>11</v>
      </c>
      <c r="K738" s="6"/>
      <c r="L738" s="6"/>
      <c r="M738" s="60"/>
      <c r="N738" s="60"/>
      <c r="O738" s="60"/>
      <c r="Q738" s="62"/>
      <c r="R738" s="4"/>
    </row>
    <row r="739" spans="1:18" ht="13.5" customHeight="1" x14ac:dyDescent="0.2">
      <c r="A739" s="29" t="s">
        <v>1301</v>
      </c>
      <c r="B739" s="30" t="s">
        <v>1331</v>
      </c>
      <c r="C739" s="25" t="s">
        <v>1332</v>
      </c>
      <c r="D739" s="26">
        <v>2</v>
      </c>
      <c r="E739" s="63"/>
      <c r="F739" s="28">
        <v>26.400000000000002</v>
      </c>
      <c r="G739" s="28">
        <v>18.5</v>
      </c>
      <c r="H739" s="27">
        <f>E739*G739</f>
        <v>0</v>
      </c>
      <c r="J739" s="5">
        <v>11</v>
      </c>
      <c r="K739" s="6"/>
      <c r="L739" s="6"/>
      <c r="M739" s="60"/>
      <c r="N739" s="60"/>
      <c r="O739" s="60"/>
      <c r="Q739" s="62"/>
      <c r="R739" s="4"/>
    </row>
    <row r="740" spans="1:18" ht="13.5" customHeight="1" x14ac:dyDescent="0.2">
      <c r="A740" s="29" t="s">
        <v>1301</v>
      </c>
      <c r="B740" s="30" t="s">
        <v>1313</v>
      </c>
      <c r="C740" s="25" t="s">
        <v>1270</v>
      </c>
      <c r="D740" s="26">
        <v>3</v>
      </c>
      <c r="E740" s="63"/>
      <c r="F740" s="27">
        <v>10.850000000000001</v>
      </c>
      <c r="G740" s="28">
        <v>5.9</v>
      </c>
      <c r="H740" s="27">
        <f>E740*G740</f>
        <v>0</v>
      </c>
      <c r="J740" s="5">
        <v>3.5</v>
      </c>
      <c r="K740" s="6"/>
      <c r="L740" s="6"/>
      <c r="M740" s="60"/>
      <c r="N740" s="60"/>
      <c r="O740" s="60"/>
      <c r="Q740" s="62"/>
      <c r="R740" s="4"/>
    </row>
    <row r="741" spans="1:18" ht="13.5" customHeight="1" x14ac:dyDescent="0.2">
      <c r="A741" s="29" t="s">
        <v>1301</v>
      </c>
      <c r="B741" s="30" t="s">
        <v>1314</v>
      </c>
      <c r="C741" s="25" t="s">
        <v>1270</v>
      </c>
      <c r="D741" s="26">
        <v>3</v>
      </c>
      <c r="E741" s="63"/>
      <c r="F741" s="27">
        <v>10.850000000000001</v>
      </c>
      <c r="G741" s="28">
        <v>5.9</v>
      </c>
      <c r="H741" s="27">
        <f>E741*G741</f>
        <v>0</v>
      </c>
      <c r="J741" s="5">
        <v>3.5</v>
      </c>
      <c r="K741" s="6"/>
      <c r="L741" s="6"/>
      <c r="M741" s="60"/>
      <c r="N741" s="60"/>
      <c r="O741" s="60"/>
      <c r="Q741" s="62"/>
      <c r="R741" s="4"/>
    </row>
    <row r="742" spans="1:18" ht="13.5" customHeight="1" x14ac:dyDescent="0.2">
      <c r="A742" s="29" t="s">
        <v>1301</v>
      </c>
      <c r="B742" s="30" t="s">
        <v>1315</v>
      </c>
      <c r="C742" s="25" t="s">
        <v>1270</v>
      </c>
      <c r="D742" s="26">
        <v>3</v>
      </c>
      <c r="E742" s="63"/>
      <c r="F742" s="27">
        <v>10.850000000000001</v>
      </c>
      <c r="G742" s="28">
        <v>5.9</v>
      </c>
      <c r="H742" s="27">
        <f>E742*G742</f>
        <v>0</v>
      </c>
      <c r="J742" s="5">
        <v>3.5</v>
      </c>
      <c r="K742" s="6"/>
      <c r="L742" s="6"/>
      <c r="M742" s="60"/>
      <c r="N742" s="60"/>
      <c r="O742" s="60"/>
      <c r="Q742" s="62"/>
      <c r="R742" s="4"/>
    </row>
    <row r="743" spans="1:18" ht="13.5" customHeight="1" x14ac:dyDescent="0.2">
      <c r="A743" s="29" t="s">
        <v>1301</v>
      </c>
      <c r="B743" s="30" t="s">
        <v>1302</v>
      </c>
      <c r="C743" s="25" t="s">
        <v>1303</v>
      </c>
      <c r="D743" s="26">
        <v>6</v>
      </c>
      <c r="E743" s="63"/>
      <c r="F743" s="27">
        <v>7</v>
      </c>
      <c r="G743" s="28">
        <v>3.8000000000000003</v>
      </c>
      <c r="H743" s="27">
        <f>E743*G743</f>
        <v>0</v>
      </c>
      <c r="J743" s="5">
        <v>2.25</v>
      </c>
      <c r="K743" s="6"/>
      <c r="L743" s="6"/>
      <c r="M743" s="60"/>
      <c r="N743" s="60"/>
      <c r="O743" s="60"/>
      <c r="Q743" s="62"/>
      <c r="R743" s="4"/>
    </row>
    <row r="744" spans="1:18" ht="13.5" customHeight="1" x14ac:dyDescent="0.2">
      <c r="A744" s="29" t="s">
        <v>1301</v>
      </c>
      <c r="B744" s="30" t="s">
        <v>1304</v>
      </c>
      <c r="C744" s="25" t="s">
        <v>1303</v>
      </c>
      <c r="D744" s="26">
        <v>6</v>
      </c>
      <c r="E744" s="63"/>
      <c r="F744" s="27">
        <v>7</v>
      </c>
      <c r="G744" s="28">
        <v>3.8000000000000003</v>
      </c>
      <c r="H744" s="27">
        <f>E744*G744</f>
        <v>0</v>
      </c>
      <c r="J744" s="5">
        <v>2.25</v>
      </c>
      <c r="K744" s="6"/>
      <c r="L744" s="6"/>
      <c r="M744" s="60"/>
      <c r="N744" s="60"/>
      <c r="O744" s="60"/>
      <c r="Q744" s="62"/>
      <c r="R744" s="4"/>
    </row>
    <row r="745" spans="1:18" ht="13.5" customHeight="1" x14ac:dyDescent="0.2">
      <c r="A745" s="29" t="s">
        <v>1301</v>
      </c>
      <c r="B745" s="30" t="s">
        <v>1318</v>
      </c>
      <c r="C745" s="25" t="s">
        <v>1319</v>
      </c>
      <c r="D745" s="26">
        <v>4</v>
      </c>
      <c r="E745" s="63"/>
      <c r="F745" s="27">
        <v>14.5</v>
      </c>
      <c r="G745" s="28">
        <v>8.4</v>
      </c>
      <c r="H745" s="27">
        <f>E745*G745</f>
        <v>0</v>
      </c>
      <c r="J745" s="5">
        <v>5</v>
      </c>
      <c r="K745" s="6"/>
      <c r="L745" s="6"/>
      <c r="M745" s="60"/>
      <c r="N745" s="60"/>
      <c r="O745" s="60"/>
      <c r="Q745" s="62"/>
      <c r="R745" s="4"/>
    </row>
    <row r="746" spans="1:18" ht="13.5" customHeight="1" x14ac:dyDescent="0.2">
      <c r="A746" s="29" t="s">
        <v>1301</v>
      </c>
      <c r="B746" s="30" t="s">
        <v>1320</v>
      </c>
      <c r="C746" s="25" t="s">
        <v>1319</v>
      </c>
      <c r="D746" s="26">
        <v>4</v>
      </c>
      <c r="E746" s="63"/>
      <c r="F746" s="27">
        <v>14.5</v>
      </c>
      <c r="G746" s="28">
        <v>8.4</v>
      </c>
      <c r="H746" s="27">
        <f>E746*G746</f>
        <v>0</v>
      </c>
      <c r="J746" s="5">
        <v>5</v>
      </c>
      <c r="K746" s="6"/>
      <c r="L746" s="6"/>
      <c r="M746" s="60"/>
      <c r="N746" s="60"/>
      <c r="O746" s="60"/>
      <c r="Q746" s="62"/>
      <c r="R746" s="4"/>
    </row>
    <row r="747" spans="1:18" ht="13.5" customHeight="1" x14ac:dyDescent="0.2">
      <c r="A747" s="29" t="s">
        <v>1333</v>
      </c>
      <c r="B747" s="30" t="s">
        <v>1339</v>
      </c>
      <c r="C747" s="25" t="s">
        <v>1340</v>
      </c>
      <c r="D747" s="26">
        <v>6</v>
      </c>
      <c r="E747" s="63"/>
      <c r="F747" s="27">
        <v>12.4</v>
      </c>
      <c r="G747" s="28">
        <v>6.7</v>
      </c>
      <c r="H747" s="27">
        <f>E747*G747</f>
        <v>0</v>
      </c>
      <c r="J747" s="5">
        <v>4</v>
      </c>
      <c r="K747" s="6"/>
      <c r="L747" s="6"/>
      <c r="M747" s="60"/>
      <c r="N747" s="60"/>
      <c r="O747" s="60"/>
      <c r="Q747" s="62"/>
      <c r="R747" s="4"/>
    </row>
    <row r="748" spans="1:18" ht="13.5" customHeight="1" x14ac:dyDescent="0.2">
      <c r="A748" s="29" t="s">
        <v>1333</v>
      </c>
      <c r="B748" s="30" t="s">
        <v>1341</v>
      </c>
      <c r="C748" s="25" t="s">
        <v>1340</v>
      </c>
      <c r="D748" s="26">
        <v>6</v>
      </c>
      <c r="E748" s="63"/>
      <c r="F748" s="27">
        <v>12.4</v>
      </c>
      <c r="G748" s="28">
        <v>6.7</v>
      </c>
      <c r="H748" s="27">
        <f>E748*G748</f>
        <v>0</v>
      </c>
      <c r="J748" s="5">
        <v>4</v>
      </c>
      <c r="K748" s="6"/>
      <c r="L748" s="6"/>
      <c r="M748" s="60"/>
      <c r="N748" s="60"/>
      <c r="O748" s="60"/>
      <c r="Q748" s="62"/>
      <c r="R748" s="4"/>
    </row>
    <row r="749" spans="1:18" ht="13.5" customHeight="1" x14ac:dyDescent="0.2">
      <c r="A749" s="29" t="s">
        <v>1333</v>
      </c>
      <c r="B749" s="30" t="s">
        <v>1342</v>
      </c>
      <c r="C749" s="25" t="s">
        <v>1343</v>
      </c>
      <c r="D749" s="26">
        <v>4</v>
      </c>
      <c r="E749" s="63"/>
      <c r="F749" s="27">
        <v>12.4</v>
      </c>
      <c r="G749" s="28">
        <v>6.7</v>
      </c>
      <c r="H749" s="27">
        <f>E749*G749</f>
        <v>0</v>
      </c>
      <c r="J749" s="5">
        <v>4</v>
      </c>
      <c r="K749" s="6"/>
      <c r="L749" s="6"/>
      <c r="M749" s="60"/>
      <c r="N749" s="60"/>
      <c r="O749" s="60"/>
      <c r="Q749" s="62"/>
      <c r="R749" s="4"/>
    </row>
    <row r="750" spans="1:18" ht="13.5" customHeight="1" x14ac:dyDescent="0.2">
      <c r="A750" s="29" t="s">
        <v>1333</v>
      </c>
      <c r="B750" s="30" t="s">
        <v>1344</v>
      </c>
      <c r="C750" s="25" t="s">
        <v>1345</v>
      </c>
      <c r="D750" s="26">
        <v>6</v>
      </c>
      <c r="E750" s="63"/>
      <c r="F750" s="27">
        <v>13.05</v>
      </c>
      <c r="G750" s="28">
        <v>7.5500000000000007</v>
      </c>
      <c r="H750" s="27">
        <f>E750*G750</f>
        <v>0</v>
      </c>
      <c r="J750" s="5">
        <v>4.5</v>
      </c>
      <c r="K750" s="6"/>
      <c r="L750" s="6"/>
      <c r="M750" s="60"/>
      <c r="N750" s="60"/>
      <c r="O750" s="60"/>
      <c r="Q750" s="62"/>
      <c r="R750" s="4"/>
    </row>
    <row r="751" spans="1:18" ht="13.5" customHeight="1" x14ac:dyDescent="0.2">
      <c r="A751" s="29" t="s">
        <v>1333</v>
      </c>
      <c r="B751" s="30" t="s">
        <v>1346</v>
      </c>
      <c r="C751" s="25" t="s">
        <v>1345</v>
      </c>
      <c r="D751" s="26">
        <v>6</v>
      </c>
      <c r="E751" s="63"/>
      <c r="F751" s="27">
        <v>13.05</v>
      </c>
      <c r="G751" s="28">
        <v>7.5500000000000007</v>
      </c>
      <c r="H751" s="27">
        <f>E751*G751</f>
        <v>0</v>
      </c>
      <c r="J751" s="5">
        <v>4.5</v>
      </c>
      <c r="K751" s="6"/>
      <c r="L751" s="6"/>
      <c r="M751" s="60"/>
      <c r="N751" s="60"/>
      <c r="O751" s="60"/>
      <c r="Q751" s="62"/>
      <c r="R751" s="4"/>
    </row>
    <row r="752" spans="1:18" ht="13.5" customHeight="1" x14ac:dyDescent="0.2">
      <c r="A752" s="29" t="s">
        <v>1333</v>
      </c>
      <c r="B752" s="30" t="s">
        <v>1347</v>
      </c>
      <c r="C752" s="25" t="s">
        <v>1345</v>
      </c>
      <c r="D752" s="26">
        <v>6</v>
      </c>
      <c r="E752" s="63"/>
      <c r="F752" s="27">
        <v>13.05</v>
      </c>
      <c r="G752" s="28">
        <v>7.5500000000000007</v>
      </c>
      <c r="H752" s="27">
        <f>E752*G752</f>
        <v>0</v>
      </c>
      <c r="J752" s="5">
        <v>4.5</v>
      </c>
      <c r="K752" s="6"/>
      <c r="L752" s="6"/>
      <c r="M752" s="60"/>
      <c r="N752" s="60"/>
      <c r="O752" s="60"/>
      <c r="Q752" s="62"/>
      <c r="R752" s="4"/>
    </row>
    <row r="753" spans="1:18" ht="13.5" customHeight="1" x14ac:dyDescent="0.2">
      <c r="A753" s="29" t="s">
        <v>1333</v>
      </c>
      <c r="B753" s="30" t="s">
        <v>1348</v>
      </c>
      <c r="C753" s="25" t="s">
        <v>1349</v>
      </c>
      <c r="D753" s="26">
        <v>3</v>
      </c>
      <c r="E753" s="63"/>
      <c r="F753" s="27">
        <v>13.05</v>
      </c>
      <c r="G753" s="28">
        <v>7.5500000000000007</v>
      </c>
      <c r="H753" s="27">
        <f>E753*G753</f>
        <v>0</v>
      </c>
      <c r="J753" s="5">
        <v>4.5</v>
      </c>
      <c r="K753" s="6"/>
      <c r="L753" s="6"/>
      <c r="M753" s="60"/>
      <c r="N753" s="60"/>
      <c r="O753" s="60"/>
      <c r="Q753" s="62"/>
      <c r="R753" s="4"/>
    </row>
    <row r="754" spans="1:18" ht="13.5" customHeight="1" x14ac:dyDescent="0.2">
      <c r="A754" s="29" t="s">
        <v>1333</v>
      </c>
      <c r="B754" s="30" t="s">
        <v>1350</v>
      </c>
      <c r="C754" s="25" t="s">
        <v>1349</v>
      </c>
      <c r="D754" s="26">
        <v>3</v>
      </c>
      <c r="E754" s="63"/>
      <c r="F754" s="27">
        <v>13.05</v>
      </c>
      <c r="G754" s="28">
        <v>7.5500000000000007</v>
      </c>
      <c r="H754" s="27">
        <f>E754*G754</f>
        <v>0</v>
      </c>
      <c r="J754" s="5">
        <v>4.5</v>
      </c>
      <c r="K754" s="6"/>
      <c r="L754" s="6"/>
      <c r="M754" s="60"/>
      <c r="N754" s="60"/>
      <c r="O754" s="60"/>
      <c r="Q754" s="62"/>
      <c r="R754" s="4"/>
    </row>
    <row r="755" spans="1:18" ht="13.5" customHeight="1" x14ac:dyDescent="0.2">
      <c r="A755" s="29" t="s">
        <v>1333</v>
      </c>
      <c r="B755" s="30" t="s">
        <v>1334</v>
      </c>
      <c r="C755" s="25" t="s">
        <v>1335</v>
      </c>
      <c r="D755" s="26" t="e">
        <v>#N/A</v>
      </c>
      <c r="E755" s="63"/>
      <c r="F755" s="27">
        <v>7.75</v>
      </c>
      <c r="G755" s="28">
        <v>4.2</v>
      </c>
      <c r="H755" s="27">
        <f>E755*G755</f>
        <v>0</v>
      </c>
      <c r="J755" s="5">
        <v>2.5</v>
      </c>
      <c r="K755" s="6"/>
      <c r="L755" s="6"/>
      <c r="M755" s="60"/>
      <c r="N755" s="60"/>
      <c r="O755" s="60"/>
      <c r="Q755" s="62"/>
      <c r="R755" s="4"/>
    </row>
    <row r="756" spans="1:18" ht="13.5" customHeight="1" x14ac:dyDescent="0.2">
      <c r="A756" s="29" t="s">
        <v>1333</v>
      </c>
      <c r="B756" s="30" t="s">
        <v>1360</v>
      </c>
      <c r="C756" s="25" t="s">
        <v>1361</v>
      </c>
      <c r="D756" s="26">
        <v>3</v>
      </c>
      <c r="E756" s="63"/>
      <c r="F756" s="28">
        <v>26.400000000000002</v>
      </c>
      <c r="G756" s="28">
        <v>18.5</v>
      </c>
      <c r="H756" s="27">
        <f>E756*G756</f>
        <v>0</v>
      </c>
      <c r="J756" s="5">
        <v>11</v>
      </c>
      <c r="K756" s="6"/>
      <c r="L756" s="6"/>
      <c r="M756" s="60"/>
      <c r="N756" s="60"/>
      <c r="O756" s="60"/>
      <c r="Q756" s="62"/>
      <c r="R756" s="4"/>
    </row>
    <row r="757" spans="1:18" ht="13.5" customHeight="1" x14ac:dyDescent="0.2">
      <c r="A757" s="29" t="s">
        <v>1333</v>
      </c>
      <c r="B757" s="30" t="s">
        <v>1362</v>
      </c>
      <c r="C757" s="25" t="s">
        <v>1361</v>
      </c>
      <c r="D757" s="26">
        <v>3</v>
      </c>
      <c r="E757" s="63"/>
      <c r="F757" s="28">
        <v>26.400000000000002</v>
      </c>
      <c r="G757" s="28">
        <v>18.5</v>
      </c>
      <c r="H757" s="27">
        <f>E757*G757</f>
        <v>0</v>
      </c>
      <c r="J757" s="5">
        <v>11</v>
      </c>
      <c r="K757" s="6"/>
      <c r="L757" s="6"/>
      <c r="M757" s="60"/>
      <c r="N757" s="60"/>
      <c r="O757" s="60"/>
      <c r="Q757" s="62"/>
      <c r="R757" s="4"/>
    </row>
    <row r="758" spans="1:18" ht="13.5" customHeight="1" x14ac:dyDescent="0.2">
      <c r="A758" s="29" t="s">
        <v>1333</v>
      </c>
      <c r="B758" s="30" t="s">
        <v>1363</v>
      </c>
      <c r="C758" s="25" t="s">
        <v>1361</v>
      </c>
      <c r="D758" s="26">
        <v>3</v>
      </c>
      <c r="E758" s="63"/>
      <c r="F758" s="28">
        <v>26.400000000000002</v>
      </c>
      <c r="G758" s="28">
        <v>18.5</v>
      </c>
      <c r="H758" s="27">
        <f>E758*G758</f>
        <v>0</v>
      </c>
      <c r="J758" s="5">
        <v>11</v>
      </c>
      <c r="K758" s="6"/>
      <c r="L758" s="6"/>
      <c r="M758" s="60"/>
      <c r="N758" s="60"/>
      <c r="O758" s="60"/>
      <c r="Q758" s="62"/>
      <c r="R758" s="4"/>
    </row>
    <row r="759" spans="1:18" ht="13.5" customHeight="1" x14ac:dyDescent="0.2">
      <c r="A759" s="29" t="s">
        <v>1333</v>
      </c>
      <c r="B759" s="30" t="s">
        <v>1351</v>
      </c>
      <c r="C759" s="25" t="s">
        <v>1352</v>
      </c>
      <c r="D759" s="26">
        <v>3</v>
      </c>
      <c r="E759" s="63"/>
      <c r="F759" s="27">
        <v>18.850000000000001</v>
      </c>
      <c r="G759" s="28">
        <v>10.9</v>
      </c>
      <c r="H759" s="27">
        <f>E759*G759</f>
        <v>0</v>
      </c>
      <c r="J759" s="5">
        <v>6.5</v>
      </c>
      <c r="K759" s="6"/>
      <c r="L759" s="6"/>
      <c r="M759" s="60"/>
      <c r="N759" s="60"/>
      <c r="O759" s="60"/>
      <c r="Q759" s="62"/>
      <c r="R759" s="4"/>
    </row>
    <row r="760" spans="1:18" ht="13.5" customHeight="1" x14ac:dyDescent="0.2">
      <c r="A760" s="29" t="s">
        <v>1333</v>
      </c>
      <c r="B760" s="30" t="s">
        <v>1353</v>
      </c>
      <c r="C760" s="25" t="s">
        <v>1354</v>
      </c>
      <c r="D760" s="26">
        <v>3</v>
      </c>
      <c r="E760" s="63"/>
      <c r="F760" s="27">
        <v>18.850000000000001</v>
      </c>
      <c r="G760" s="28">
        <v>10.9</v>
      </c>
      <c r="H760" s="27">
        <f>E760*G760</f>
        <v>0</v>
      </c>
      <c r="J760" s="5">
        <v>6.5</v>
      </c>
      <c r="K760" s="6"/>
      <c r="L760" s="6"/>
      <c r="M760" s="60"/>
      <c r="N760" s="60"/>
      <c r="O760" s="60"/>
      <c r="Q760" s="62"/>
      <c r="R760" s="4"/>
    </row>
    <row r="761" spans="1:18" ht="13.5" customHeight="1" x14ac:dyDescent="0.2">
      <c r="A761" s="29" t="s">
        <v>1333</v>
      </c>
      <c r="B761" s="30" t="s">
        <v>1355</v>
      </c>
      <c r="C761" s="25" t="s">
        <v>1356</v>
      </c>
      <c r="D761" s="26">
        <v>3</v>
      </c>
      <c r="E761" s="63"/>
      <c r="F761" s="27">
        <v>18.850000000000001</v>
      </c>
      <c r="G761" s="28">
        <v>10.9</v>
      </c>
      <c r="H761" s="27">
        <f>E761*G761</f>
        <v>0</v>
      </c>
      <c r="J761" s="5">
        <v>6.5</v>
      </c>
      <c r="K761" s="6"/>
      <c r="L761" s="6"/>
      <c r="M761" s="60"/>
      <c r="N761" s="60"/>
      <c r="O761" s="60"/>
      <c r="Q761" s="62"/>
      <c r="R761" s="4"/>
    </row>
    <row r="762" spans="1:18" ht="13.5" customHeight="1" x14ac:dyDescent="0.2">
      <c r="A762" s="29" t="s">
        <v>1333</v>
      </c>
      <c r="B762" s="30" t="s">
        <v>1336</v>
      </c>
      <c r="C762" s="25" t="s">
        <v>1264</v>
      </c>
      <c r="D762" s="26">
        <v>4</v>
      </c>
      <c r="E762" s="63"/>
      <c r="F762" s="27">
        <v>10.850000000000001</v>
      </c>
      <c r="G762" s="28">
        <v>5.9</v>
      </c>
      <c r="H762" s="27">
        <f>E762*G762</f>
        <v>0</v>
      </c>
      <c r="J762" s="5">
        <v>3.5</v>
      </c>
      <c r="K762" s="6"/>
      <c r="L762" s="6"/>
      <c r="M762" s="60"/>
      <c r="N762" s="60"/>
      <c r="O762" s="60"/>
      <c r="Q762" s="62"/>
      <c r="R762" s="4"/>
    </row>
    <row r="763" spans="1:18" ht="13.5" customHeight="1" x14ac:dyDescent="0.2">
      <c r="A763" s="29" t="s">
        <v>1333</v>
      </c>
      <c r="B763" s="30" t="s">
        <v>1357</v>
      </c>
      <c r="C763" s="25" t="s">
        <v>1358</v>
      </c>
      <c r="D763" s="26">
        <v>4</v>
      </c>
      <c r="E763" s="63"/>
      <c r="F763" s="27">
        <v>18.850000000000001</v>
      </c>
      <c r="G763" s="28">
        <v>10.9</v>
      </c>
      <c r="H763" s="27">
        <f>E763*G763</f>
        <v>0</v>
      </c>
      <c r="J763" s="5">
        <v>6.5</v>
      </c>
      <c r="K763" s="6"/>
      <c r="L763" s="6"/>
      <c r="M763" s="60"/>
      <c r="N763" s="60"/>
      <c r="O763" s="60"/>
      <c r="Q763" s="62"/>
      <c r="R763" s="4"/>
    </row>
    <row r="764" spans="1:18" ht="13.5" customHeight="1" x14ac:dyDescent="0.2">
      <c r="A764" s="29" t="s">
        <v>1333</v>
      </c>
      <c r="B764" s="30" t="s">
        <v>1359</v>
      </c>
      <c r="C764" s="25" t="s">
        <v>1295</v>
      </c>
      <c r="D764" s="26">
        <v>4</v>
      </c>
      <c r="E764" s="63"/>
      <c r="F764" s="27">
        <v>18.850000000000001</v>
      </c>
      <c r="G764" s="28">
        <v>10.9</v>
      </c>
      <c r="H764" s="27">
        <f>E764*G764</f>
        <v>0</v>
      </c>
      <c r="J764" s="5">
        <v>6.5</v>
      </c>
      <c r="K764" s="6"/>
      <c r="L764" s="6"/>
      <c r="M764" s="60"/>
      <c r="N764" s="60"/>
      <c r="O764" s="60"/>
      <c r="Q764" s="62"/>
      <c r="R764" s="4"/>
    </row>
    <row r="765" spans="1:18" ht="13.5" customHeight="1" x14ac:dyDescent="0.2">
      <c r="A765" s="29" t="s">
        <v>1333</v>
      </c>
      <c r="B765" s="30" t="s">
        <v>1337</v>
      </c>
      <c r="C765" s="25" t="s">
        <v>1338</v>
      </c>
      <c r="D765" s="26">
        <v>6</v>
      </c>
      <c r="E765" s="63"/>
      <c r="F765" s="27">
        <v>10.850000000000001</v>
      </c>
      <c r="G765" s="28">
        <v>5.9</v>
      </c>
      <c r="H765" s="27">
        <f>E765*G765</f>
        <v>0</v>
      </c>
      <c r="J765" s="5">
        <v>3.5</v>
      </c>
      <c r="K765" s="6"/>
      <c r="L765" s="6"/>
      <c r="M765" s="60"/>
      <c r="N765" s="60"/>
      <c r="O765" s="60"/>
      <c r="Q765" s="62"/>
      <c r="R765" s="4"/>
    </row>
    <row r="766" spans="1:18" ht="13.5" customHeight="1" x14ac:dyDescent="0.2">
      <c r="A766" s="29" t="s">
        <v>1364</v>
      </c>
      <c r="B766" s="30">
        <v>19487</v>
      </c>
      <c r="C766" s="25" t="s">
        <v>1365</v>
      </c>
      <c r="D766" s="26">
        <v>6</v>
      </c>
      <c r="E766" s="63"/>
      <c r="F766" s="27">
        <v>5.45</v>
      </c>
      <c r="G766" s="28">
        <v>2.95</v>
      </c>
      <c r="H766" s="27">
        <f>E766*G766</f>
        <v>0</v>
      </c>
      <c r="J766" s="5">
        <v>1.75</v>
      </c>
      <c r="K766" s="6"/>
      <c r="L766" s="6"/>
      <c r="M766" s="60"/>
      <c r="N766" s="60"/>
      <c r="O766" s="60"/>
      <c r="Q766" s="62"/>
      <c r="R766" s="4"/>
    </row>
    <row r="767" spans="1:18" ht="13.5" customHeight="1" x14ac:dyDescent="0.2">
      <c r="A767" s="29" t="s">
        <v>1364</v>
      </c>
      <c r="B767" s="30" t="s">
        <v>1371</v>
      </c>
      <c r="C767" s="25" t="s">
        <v>1372</v>
      </c>
      <c r="D767" s="26">
        <v>1</v>
      </c>
      <c r="E767" s="63"/>
      <c r="F767" s="27">
        <v>17.400000000000002</v>
      </c>
      <c r="G767" s="28">
        <v>10.100000000000001</v>
      </c>
      <c r="H767" s="27">
        <f>E767*G767</f>
        <v>0</v>
      </c>
      <c r="J767" s="5">
        <v>6</v>
      </c>
      <c r="K767" s="6"/>
      <c r="L767" s="6"/>
      <c r="M767" s="60"/>
      <c r="N767" s="60"/>
      <c r="O767" s="60"/>
      <c r="Q767" s="62"/>
      <c r="R767" s="4"/>
    </row>
    <row r="768" spans="1:18" ht="13.5" customHeight="1" x14ac:dyDescent="0.2">
      <c r="A768" s="29" t="s">
        <v>1364</v>
      </c>
      <c r="B768" s="30" t="s">
        <v>1373</v>
      </c>
      <c r="C768" s="25" t="s">
        <v>1372</v>
      </c>
      <c r="D768" s="26">
        <v>1</v>
      </c>
      <c r="E768" s="63"/>
      <c r="F768" s="27">
        <v>17.400000000000002</v>
      </c>
      <c r="G768" s="28">
        <v>10.100000000000001</v>
      </c>
      <c r="H768" s="27">
        <f>E768*G768</f>
        <v>0</v>
      </c>
      <c r="J768" s="5">
        <v>6</v>
      </c>
      <c r="K768" s="6"/>
      <c r="L768" s="6"/>
      <c r="M768" s="60"/>
      <c r="N768" s="60"/>
      <c r="O768" s="60"/>
      <c r="Q768" s="62"/>
      <c r="R768" s="4"/>
    </row>
    <row r="769" spans="1:18" ht="13.5" customHeight="1" x14ac:dyDescent="0.2">
      <c r="A769" s="29" t="s">
        <v>1364</v>
      </c>
      <c r="B769" s="30" t="s">
        <v>1374</v>
      </c>
      <c r="C769" s="25" t="s">
        <v>1372</v>
      </c>
      <c r="D769" s="26">
        <v>1</v>
      </c>
      <c r="E769" s="63"/>
      <c r="F769" s="27">
        <v>17.400000000000002</v>
      </c>
      <c r="G769" s="28">
        <v>10.100000000000001</v>
      </c>
      <c r="H769" s="27">
        <f>E769*G769</f>
        <v>0</v>
      </c>
      <c r="J769" s="5">
        <v>6</v>
      </c>
      <c r="K769" s="6"/>
      <c r="L769" s="6"/>
      <c r="M769" s="60"/>
      <c r="N769" s="60"/>
      <c r="O769" s="60"/>
      <c r="Q769" s="62"/>
      <c r="R769" s="4"/>
    </row>
    <row r="770" spans="1:18" ht="13.5" customHeight="1" x14ac:dyDescent="0.2">
      <c r="A770" s="29" t="s">
        <v>1364</v>
      </c>
      <c r="B770" s="30" t="s">
        <v>1375</v>
      </c>
      <c r="C770" s="25" t="s">
        <v>1376</v>
      </c>
      <c r="D770" s="26">
        <v>1</v>
      </c>
      <c r="E770" s="63"/>
      <c r="F770" s="27">
        <v>17.400000000000002</v>
      </c>
      <c r="G770" s="28">
        <v>10.100000000000001</v>
      </c>
      <c r="H770" s="27">
        <f>E770*G770</f>
        <v>0</v>
      </c>
      <c r="J770" s="5">
        <v>6</v>
      </c>
      <c r="K770" s="6"/>
      <c r="L770" s="6"/>
      <c r="M770" s="60"/>
      <c r="N770" s="60"/>
      <c r="O770" s="60"/>
      <c r="Q770" s="62"/>
      <c r="R770" s="4"/>
    </row>
    <row r="771" spans="1:18" ht="13.5" customHeight="1" x14ac:dyDescent="0.2">
      <c r="A771" s="29" t="s">
        <v>1364</v>
      </c>
      <c r="B771" s="30" t="s">
        <v>1377</v>
      </c>
      <c r="C771" s="25" t="s">
        <v>1376</v>
      </c>
      <c r="D771" s="26">
        <v>1</v>
      </c>
      <c r="E771" s="63"/>
      <c r="F771" s="27">
        <v>17.400000000000002</v>
      </c>
      <c r="G771" s="28">
        <v>10.100000000000001</v>
      </c>
      <c r="H771" s="27">
        <f>E771*G771</f>
        <v>0</v>
      </c>
      <c r="J771" s="5">
        <v>6</v>
      </c>
      <c r="K771" s="6"/>
      <c r="L771" s="6"/>
      <c r="M771" s="60"/>
      <c r="N771" s="60"/>
      <c r="O771" s="60"/>
      <c r="Q771" s="62"/>
      <c r="R771" s="4"/>
    </row>
    <row r="772" spans="1:18" ht="13.5" customHeight="1" x14ac:dyDescent="0.2">
      <c r="A772" s="29" t="s">
        <v>1364</v>
      </c>
      <c r="B772" s="30" t="s">
        <v>1378</v>
      </c>
      <c r="C772" s="25" t="s">
        <v>1379</v>
      </c>
      <c r="D772" s="26">
        <v>1</v>
      </c>
      <c r="E772" s="63"/>
      <c r="F772" s="27">
        <v>17.400000000000002</v>
      </c>
      <c r="G772" s="28">
        <v>10.100000000000001</v>
      </c>
      <c r="H772" s="27">
        <f>E772*G772</f>
        <v>0</v>
      </c>
      <c r="J772" s="5">
        <v>6</v>
      </c>
      <c r="K772" s="6"/>
      <c r="L772" s="6"/>
      <c r="M772" s="60"/>
      <c r="N772" s="60"/>
      <c r="O772" s="60"/>
      <c r="Q772" s="62"/>
      <c r="R772" s="4"/>
    </row>
    <row r="773" spans="1:18" ht="13.5" customHeight="1" x14ac:dyDescent="0.2">
      <c r="A773" s="29" t="s">
        <v>1364</v>
      </c>
      <c r="B773" s="30" t="s">
        <v>1380</v>
      </c>
      <c r="C773" s="25" t="s">
        <v>1381</v>
      </c>
      <c r="D773" s="26">
        <v>1</v>
      </c>
      <c r="E773" s="63"/>
      <c r="F773" s="27">
        <v>17.400000000000002</v>
      </c>
      <c r="G773" s="28">
        <v>10.100000000000001</v>
      </c>
      <c r="H773" s="27">
        <f>E773*G773</f>
        <v>0</v>
      </c>
      <c r="J773" s="5">
        <v>6</v>
      </c>
      <c r="K773" s="6"/>
      <c r="L773" s="6"/>
      <c r="M773" s="60"/>
      <c r="N773" s="60"/>
      <c r="O773" s="60"/>
      <c r="Q773" s="62"/>
      <c r="R773" s="4"/>
    </row>
    <row r="774" spans="1:18" ht="13.5" customHeight="1" x14ac:dyDescent="0.2">
      <c r="A774" s="29" t="s">
        <v>1364</v>
      </c>
      <c r="B774" s="30" t="s">
        <v>1382</v>
      </c>
      <c r="C774" s="25" t="s">
        <v>1383</v>
      </c>
      <c r="D774" s="26">
        <v>1</v>
      </c>
      <c r="E774" s="63"/>
      <c r="F774" s="27">
        <v>17.400000000000002</v>
      </c>
      <c r="G774" s="28">
        <v>10.100000000000001</v>
      </c>
      <c r="H774" s="27">
        <f>E774*G774</f>
        <v>0</v>
      </c>
      <c r="J774" s="5">
        <v>6</v>
      </c>
      <c r="K774" s="6"/>
      <c r="L774" s="6"/>
      <c r="M774" s="60"/>
      <c r="N774" s="60"/>
      <c r="O774" s="60"/>
      <c r="Q774" s="62"/>
      <c r="R774" s="4"/>
    </row>
    <row r="775" spans="1:18" ht="13.5" customHeight="1" x14ac:dyDescent="0.2">
      <c r="A775" s="29" t="s">
        <v>1364</v>
      </c>
      <c r="B775" s="30" t="s">
        <v>1384</v>
      </c>
      <c r="C775" s="25" t="s">
        <v>1381</v>
      </c>
      <c r="D775" s="26">
        <v>1</v>
      </c>
      <c r="E775" s="63"/>
      <c r="F775" s="27">
        <v>17.400000000000002</v>
      </c>
      <c r="G775" s="28">
        <v>10.100000000000001</v>
      </c>
      <c r="H775" s="27">
        <f>E775*G775</f>
        <v>0</v>
      </c>
      <c r="J775" s="5">
        <v>6</v>
      </c>
      <c r="K775" s="6"/>
      <c r="L775" s="6"/>
      <c r="M775" s="60"/>
      <c r="N775" s="60"/>
      <c r="O775" s="60"/>
      <c r="Q775" s="62"/>
      <c r="R775" s="4"/>
    </row>
    <row r="776" spans="1:18" ht="13.5" customHeight="1" x14ac:dyDescent="0.2">
      <c r="A776" s="29" t="s">
        <v>1364</v>
      </c>
      <c r="B776" s="30" t="s">
        <v>1385</v>
      </c>
      <c r="C776" s="25" t="s">
        <v>1381</v>
      </c>
      <c r="D776" s="26">
        <v>1</v>
      </c>
      <c r="E776" s="63"/>
      <c r="F776" s="27">
        <v>17.400000000000002</v>
      </c>
      <c r="G776" s="28">
        <v>10.100000000000001</v>
      </c>
      <c r="H776" s="27">
        <f>E776*G776</f>
        <v>0</v>
      </c>
      <c r="J776" s="5">
        <v>6</v>
      </c>
      <c r="K776" s="6"/>
      <c r="L776" s="6"/>
      <c r="M776" s="60"/>
      <c r="N776" s="60"/>
      <c r="O776" s="60"/>
      <c r="Q776" s="62"/>
      <c r="R776" s="4"/>
    </row>
    <row r="777" spans="1:18" ht="13.5" customHeight="1" x14ac:dyDescent="0.2">
      <c r="A777" s="29" t="s">
        <v>1364</v>
      </c>
      <c r="B777" s="30" t="s">
        <v>1101</v>
      </c>
      <c r="C777" s="25" t="s">
        <v>1102</v>
      </c>
      <c r="D777" s="26">
        <v>12</v>
      </c>
      <c r="E777" s="63"/>
      <c r="F777" s="27">
        <v>6.2</v>
      </c>
      <c r="G777" s="28">
        <v>3.35</v>
      </c>
      <c r="H777" s="27">
        <f>E777*G777</f>
        <v>0</v>
      </c>
      <c r="J777" s="5">
        <v>2</v>
      </c>
      <c r="K777" s="6"/>
      <c r="L777" s="6"/>
      <c r="M777" s="60"/>
      <c r="N777" s="60"/>
      <c r="O777" s="60"/>
      <c r="Q777" s="62"/>
      <c r="R777" s="4"/>
    </row>
    <row r="778" spans="1:18" ht="13.5" customHeight="1" x14ac:dyDescent="0.2">
      <c r="A778" s="29" t="s">
        <v>1364</v>
      </c>
      <c r="B778" s="30" t="s">
        <v>1366</v>
      </c>
      <c r="C778" s="25" t="s">
        <v>1367</v>
      </c>
      <c r="D778" s="26">
        <v>12</v>
      </c>
      <c r="E778" s="63"/>
      <c r="F778" s="27">
        <v>6.2</v>
      </c>
      <c r="G778" s="28">
        <v>3.35</v>
      </c>
      <c r="H778" s="27">
        <f>E778*G778</f>
        <v>0</v>
      </c>
      <c r="J778" s="5">
        <v>2</v>
      </c>
      <c r="K778" s="6"/>
      <c r="L778" s="6"/>
      <c r="M778" s="60"/>
      <c r="N778" s="60"/>
      <c r="O778" s="60"/>
      <c r="Q778" s="62"/>
      <c r="R778" s="4"/>
    </row>
    <row r="779" spans="1:18" ht="13.5" customHeight="1" x14ac:dyDescent="0.2">
      <c r="A779" s="29" t="s">
        <v>1364</v>
      </c>
      <c r="B779" s="30" t="s">
        <v>1368</v>
      </c>
      <c r="C779" s="25" t="s">
        <v>1369</v>
      </c>
      <c r="D779" s="26">
        <v>6</v>
      </c>
      <c r="E779" s="63"/>
      <c r="F779" s="27">
        <v>7.75</v>
      </c>
      <c r="G779" s="28">
        <v>4.2</v>
      </c>
      <c r="H779" s="27">
        <f>E779*G779</f>
        <v>0</v>
      </c>
      <c r="J779" s="5">
        <v>2.5</v>
      </c>
      <c r="K779" s="6"/>
      <c r="L779" s="6"/>
      <c r="M779" s="60"/>
      <c r="N779" s="60"/>
      <c r="O779" s="60"/>
      <c r="Q779" s="62"/>
      <c r="R779" s="4"/>
    </row>
    <row r="780" spans="1:18" ht="13.5" customHeight="1" x14ac:dyDescent="0.2">
      <c r="A780" s="29" t="s">
        <v>1364</v>
      </c>
      <c r="B780" s="30" t="s">
        <v>1370</v>
      </c>
      <c r="C780" s="25" t="s">
        <v>1369</v>
      </c>
      <c r="D780" s="26">
        <v>6</v>
      </c>
      <c r="E780" s="63"/>
      <c r="F780" s="27">
        <v>7.75</v>
      </c>
      <c r="G780" s="28">
        <v>4.2</v>
      </c>
      <c r="H780" s="27">
        <f>E780*G780</f>
        <v>0</v>
      </c>
      <c r="J780" s="5">
        <v>2.5</v>
      </c>
      <c r="K780" s="6"/>
      <c r="L780" s="6"/>
      <c r="M780" s="60"/>
      <c r="N780" s="60"/>
      <c r="O780" s="60"/>
      <c r="Q780" s="62"/>
      <c r="R780" s="4"/>
    </row>
    <row r="781" spans="1:18" ht="13.5" customHeight="1" x14ac:dyDescent="0.2">
      <c r="A781" s="29" t="s">
        <v>1364</v>
      </c>
      <c r="B781" s="30" t="s">
        <v>1386</v>
      </c>
      <c r="C781" s="25" t="s">
        <v>1387</v>
      </c>
      <c r="D781" s="26">
        <v>1</v>
      </c>
      <c r="E781" s="63"/>
      <c r="F781" s="27">
        <v>17.400000000000002</v>
      </c>
      <c r="G781" s="28">
        <v>10.100000000000001</v>
      </c>
      <c r="H781" s="27">
        <f>E781*G781</f>
        <v>0</v>
      </c>
      <c r="J781" s="5">
        <v>6</v>
      </c>
      <c r="K781" s="6"/>
      <c r="L781" s="6"/>
      <c r="M781" s="60"/>
      <c r="N781" s="60"/>
      <c r="O781" s="60"/>
      <c r="Q781" s="62"/>
      <c r="R781" s="4"/>
    </row>
    <row r="782" spans="1:18" ht="13.5" customHeight="1" x14ac:dyDescent="0.2">
      <c r="A782" s="29" t="s">
        <v>1364</v>
      </c>
      <c r="B782" s="30" t="s">
        <v>1388</v>
      </c>
      <c r="C782" s="25" t="s">
        <v>1387</v>
      </c>
      <c r="D782" s="26">
        <v>1</v>
      </c>
      <c r="E782" s="63"/>
      <c r="F782" s="27">
        <v>17.400000000000002</v>
      </c>
      <c r="G782" s="28">
        <v>10.100000000000001</v>
      </c>
      <c r="H782" s="27">
        <f>E782*G782</f>
        <v>0</v>
      </c>
      <c r="J782" s="5">
        <v>6</v>
      </c>
      <c r="K782" s="6"/>
      <c r="L782" s="6"/>
      <c r="M782" s="60"/>
      <c r="N782" s="60"/>
      <c r="O782" s="60"/>
      <c r="Q782" s="62"/>
      <c r="R782" s="4"/>
    </row>
    <row r="783" spans="1:18" ht="13.5" customHeight="1" x14ac:dyDescent="0.2">
      <c r="A783" s="29" t="s">
        <v>1364</v>
      </c>
      <c r="B783" s="30" t="s">
        <v>1389</v>
      </c>
      <c r="C783" s="25" t="s">
        <v>1387</v>
      </c>
      <c r="D783" s="26">
        <v>1</v>
      </c>
      <c r="E783" s="63"/>
      <c r="F783" s="27">
        <v>17.400000000000002</v>
      </c>
      <c r="G783" s="28">
        <v>10.100000000000001</v>
      </c>
      <c r="H783" s="27">
        <f>E783*G783</f>
        <v>0</v>
      </c>
      <c r="J783" s="5">
        <v>6</v>
      </c>
      <c r="K783" s="6"/>
      <c r="L783" s="6"/>
      <c r="M783" s="60"/>
      <c r="N783" s="60"/>
      <c r="O783" s="60"/>
      <c r="Q783" s="62"/>
      <c r="R783" s="4"/>
    </row>
    <row r="784" spans="1:18" ht="13.5" customHeight="1" x14ac:dyDescent="0.2">
      <c r="A784" s="29" t="s">
        <v>1364</v>
      </c>
      <c r="B784" s="30" t="s">
        <v>1390</v>
      </c>
      <c r="C784" s="25" t="s">
        <v>1387</v>
      </c>
      <c r="D784" s="26">
        <v>1</v>
      </c>
      <c r="E784" s="63"/>
      <c r="F784" s="27">
        <v>17.400000000000002</v>
      </c>
      <c r="G784" s="28">
        <v>10.100000000000001</v>
      </c>
      <c r="H784" s="27">
        <f>E784*G784</f>
        <v>0</v>
      </c>
      <c r="J784" s="5">
        <v>6</v>
      </c>
      <c r="K784" s="6"/>
      <c r="L784" s="6"/>
      <c r="M784" s="60"/>
      <c r="N784" s="60"/>
      <c r="O784" s="60"/>
      <c r="Q784" s="62"/>
      <c r="R784" s="4"/>
    </row>
    <row r="785" spans="1:18" ht="13.5" customHeight="1" x14ac:dyDescent="0.2">
      <c r="A785" s="29" t="s">
        <v>1364</v>
      </c>
      <c r="B785" s="30" t="s">
        <v>1391</v>
      </c>
      <c r="C785" s="25" t="s">
        <v>1387</v>
      </c>
      <c r="D785" s="26">
        <v>1</v>
      </c>
      <c r="E785" s="63"/>
      <c r="F785" s="27">
        <v>17.400000000000002</v>
      </c>
      <c r="G785" s="28">
        <v>10.100000000000001</v>
      </c>
      <c r="H785" s="27">
        <f>E785*G785</f>
        <v>0</v>
      </c>
      <c r="J785" s="5">
        <v>6</v>
      </c>
      <c r="K785" s="6"/>
      <c r="L785" s="6"/>
      <c r="M785" s="60"/>
      <c r="N785" s="60"/>
      <c r="O785" s="60"/>
      <c r="Q785" s="62"/>
      <c r="R785" s="4"/>
    </row>
    <row r="786" spans="1:18" ht="13.5" customHeight="1" x14ac:dyDescent="0.2">
      <c r="A786" s="29" t="s">
        <v>1364</v>
      </c>
      <c r="B786" s="30" t="s">
        <v>1392</v>
      </c>
      <c r="C786" s="25" t="s">
        <v>1393</v>
      </c>
      <c r="D786" s="26">
        <v>1</v>
      </c>
      <c r="E786" s="63"/>
      <c r="F786" s="27">
        <v>17.400000000000002</v>
      </c>
      <c r="G786" s="28">
        <v>10.100000000000001</v>
      </c>
      <c r="H786" s="27">
        <f>E786*G786</f>
        <v>0</v>
      </c>
      <c r="J786" s="5">
        <v>6</v>
      </c>
      <c r="K786" s="6"/>
      <c r="L786" s="6"/>
      <c r="M786" s="60"/>
      <c r="N786" s="60"/>
      <c r="O786" s="60"/>
      <c r="Q786" s="62"/>
      <c r="R786" s="4"/>
    </row>
    <row r="787" spans="1:18" ht="13.5" customHeight="1" x14ac:dyDescent="0.2">
      <c r="A787" s="29" t="s">
        <v>1364</v>
      </c>
      <c r="B787" s="30" t="s">
        <v>1394</v>
      </c>
      <c r="C787" s="25" t="s">
        <v>1393</v>
      </c>
      <c r="D787" s="26">
        <v>1</v>
      </c>
      <c r="E787" s="63"/>
      <c r="F787" s="27">
        <v>17.400000000000002</v>
      </c>
      <c r="G787" s="28">
        <v>10.100000000000001</v>
      </c>
      <c r="H787" s="27">
        <f>E787*G787</f>
        <v>0</v>
      </c>
      <c r="J787" s="5">
        <v>6</v>
      </c>
      <c r="K787" s="6"/>
      <c r="L787" s="6"/>
      <c r="M787" s="60"/>
      <c r="N787" s="60"/>
      <c r="O787" s="60"/>
      <c r="Q787" s="62"/>
      <c r="R787" s="4"/>
    </row>
    <row r="788" spans="1:18" ht="13.5" customHeight="1" x14ac:dyDescent="0.2">
      <c r="A788" s="29" t="s">
        <v>1364</v>
      </c>
      <c r="B788" s="30" t="s">
        <v>1395</v>
      </c>
      <c r="C788" s="25" t="s">
        <v>1393</v>
      </c>
      <c r="D788" s="26">
        <v>1</v>
      </c>
      <c r="E788" s="63"/>
      <c r="F788" s="27">
        <v>17.400000000000002</v>
      </c>
      <c r="G788" s="28">
        <v>10.100000000000001</v>
      </c>
      <c r="H788" s="27">
        <f>E788*G788</f>
        <v>0</v>
      </c>
      <c r="J788" s="5">
        <v>6</v>
      </c>
      <c r="K788" s="6"/>
      <c r="L788" s="6"/>
      <c r="M788" s="60"/>
      <c r="N788" s="60"/>
      <c r="O788" s="60"/>
      <c r="Q788" s="62"/>
      <c r="R788" s="4"/>
    </row>
    <row r="789" spans="1:18" ht="13.5" customHeight="1" x14ac:dyDescent="0.2">
      <c r="A789" s="29" t="s">
        <v>1364</v>
      </c>
      <c r="B789" s="30" t="s">
        <v>1396</v>
      </c>
      <c r="C789" s="25" t="s">
        <v>1387</v>
      </c>
      <c r="D789" s="26">
        <v>1</v>
      </c>
      <c r="E789" s="63"/>
      <c r="F789" s="27">
        <v>17.400000000000002</v>
      </c>
      <c r="G789" s="28">
        <v>10.100000000000001</v>
      </c>
      <c r="H789" s="27">
        <f>E789*G789</f>
        <v>0</v>
      </c>
      <c r="J789" s="5">
        <v>6</v>
      </c>
      <c r="K789" s="6"/>
      <c r="L789" s="6"/>
      <c r="M789" s="60"/>
      <c r="N789" s="60"/>
      <c r="O789" s="60"/>
      <c r="Q789" s="62"/>
      <c r="R789" s="4"/>
    </row>
    <row r="790" spans="1:18" ht="13.5" customHeight="1" x14ac:dyDescent="0.2">
      <c r="A790" s="29" t="s">
        <v>1364</v>
      </c>
      <c r="B790" s="30" t="s">
        <v>1397</v>
      </c>
      <c r="C790" s="25" t="s">
        <v>1398</v>
      </c>
      <c r="D790" s="26">
        <v>1</v>
      </c>
      <c r="E790" s="63"/>
      <c r="F790" s="27">
        <v>17.400000000000002</v>
      </c>
      <c r="G790" s="28">
        <v>10.100000000000001</v>
      </c>
      <c r="H790" s="27">
        <f>E790*G790</f>
        <v>0</v>
      </c>
      <c r="J790" s="5">
        <v>6</v>
      </c>
      <c r="K790" s="6"/>
      <c r="L790" s="6"/>
      <c r="M790" s="60"/>
      <c r="N790" s="60"/>
      <c r="O790" s="60"/>
      <c r="Q790" s="62"/>
      <c r="R790" s="4"/>
    </row>
    <row r="791" spans="1:18" ht="13.5" customHeight="1" x14ac:dyDescent="0.2">
      <c r="A791" s="29" t="s">
        <v>1399</v>
      </c>
      <c r="B791" s="30" t="s">
        <v>1406</v>
      </c>
      <c r="C791" s="25" t="s">
        <v>1407</v>
      </c>
      <c r="D791" s="26">
        <v>20</v>
      </c>
      <c r="E791" s="63"/>
      <c r="F791" s="27">
        <v>4.45</v>
      </c>
      <c r="G791" s="27">
        <v>2.25</v>
      </c>
      <c r="H791" s="27">
        <f>E791*G791</f>
        <v>0</v>
      </c>
      <c r="J791" s="5">
        <v>1.35</v>
      </c>
      <c r="K791" s="6"/>
      <c r="L791" s="6"/>
      <c r="M791" s="60"/>
      <c r="N791" s="60"/>
      <c r="O791" s="60"/>
      <c r="Q791" s="62"/>
      <c r="R791" s="4"/>
    </row>
    <row r="792" spans="1:18" ht="13.5" customHeight="1" x14ac:dyDescent="0.2">
      <c r="A792" s="29" t="s">
        <v>1399</v>
      </c>
      <c r="B792" s="30" t="s">
        <v>1408</v>
      </c>
      <c r="C792" s="25" t="s">
        <v>1409</v>
      </c>
      <c r="D792" s="26">
        <v>20</v>
      </c>
      <c r="E792" s="63"/>
      <c r="F792" s="27">
        <v>4.95</v>
      </c>
      <c r="G792" s="27">
        <v>2.5</v>
      </c>
      <c r="H792" s="27">
        <f>E792*G792</f>
        <v>0</v>
      </c>
      <c r="J792" s="5">
        <v>1.5</v>
      </c>
      <c r="K792" s="6"/>
      <c r="L792" s="6"/>
      <c r="M792" s="60"/>
      <c r="N792" s="60"/>
      <c r="O792" s="60"/>
      <c r="Q792" s="62"/>
      <c r="R792" s="4"/>
    </row>
    <row r="793" spans="1:18" ht="13.5" customHeight="1" x14ac:dyDescent="0.2">
      <c r="A793" s="29" t="s">
        <v>1399</v>
      </c>
      <c r="B793" s="30" t="s">
        <v>1410</v>
      </c>
      <c r="C793" s="25" t="s">
        <v>1411</v>
      </c>
      <c r="D793" s="26">
        <v>12</v>
      </c>
      <c r="E793" s="63"/>
      <c r="F793" s="27">
        <v>4.95</v>
      </c>
      <c r="G793" s="27">
        <v>2.5</v>
      </c>
      <c r="H793" s="27">
        <f>E793*G793</f>
        <v>0</v>
      </c>
      <c r="J793" s="5">
        <v>1.5</v>
      </c>
      <c r="K793" s="6"/>
      <c r="L793" s="6"/>
      <c r="M793" s="60"/>
      <c r="N793" s="60"/>
      <c r="O793" s="60"/>
      <c r="Q793" s="62"/>
      <c r="R793" s="4"/>
    </row>
    <row r="794" spans="1:18" ht="13.5" customHeight="1" x14ac:dyDescent="0.2">
      <c r="A794" s="29" t="s">
        <v>1399</v>
      </c>
      <c r="B794" s="30" t="s">
        <v>1412</v>
      </c>
      <c r="C794" s="25" t="s">
        <v>1413</v>
      </c>
      <c r="D794" s="26">
        <v>12</v>
      </c>
      <c r="E794" s="63"/>
      <c r="F794" s="27">
        <v>4.95</v>
      </c>
      <c r="G794" s="27">
        <v>2.5</v>
      </c>
      <c r="H794" s="27">
        <f>E794*G794</f>
        <v>0</v>
      </c>
      <c r="J794" s="5">
        <v>1.5</v>
      </c>
      <c r="K794" s="6"/>
      <c r="L794" s="6"/>
      <c r="M794" s="60"/>
      <c r="N794" s="60"/>
      <c r="O794" s="60"/>
      <c r="Q794" s="62"/>
      <c r="R794" s="4"/>
    </row>
    <row r="795" spans="1:18" ht="13.5" customHeight="1" x14ac:dyDescent="0.2">
      <c r="A795" s="29" t="s">
        <v>1399</v>
      </c>
      <c r="B795" s="30" t="s">
        <v>1414</v>
      </c>
      <c r="C795" s="25" t="s">
        <v>1415</v>
      </c>
      <c r="D795" s="26">
        <v>12</v>
      </c>
      <c r="E795" s="63"/>
      <c r="F795" s="27">
        <v>4.95</v>
      </c>
      <c r="G795" s="27">
        <v>2.5</v>
      </c>
      <c r="H795" s="27">
        <f>E795*G795</f>
        <v>0</v>
      </c>
      <c r="J795" s="5">
        <v>1.5</v>
      </c>
      <c r="K795" s="6"/>
      <c r="L795" s="6"/>
      <c r="M795" s="60"/>
      <c r="N795" s="60"/>
      <c r="O795" s="60"/>
      <c r="Q795" s="62"/>
      <c r="R795" s="4"/>
    </row>
    <row r="796" spans="1:18" ht="13.5" customHeight="1" x14ac:dyDescent="0.2">
      <c r="A796" s="29" t="s">
        <v>1399</v>
      </c>
      <c r="B796" s="30" t="s">
        <v>1416</v>
      </c>
      <c r="C796" s="25" t="s">
        <v>370</v>
      </c>
      <c r="D796" s="26">
        <v>12</v>
      </c>
      <c r="E796" s="63"/>
      <c r="F796" s="27">
        <v>4.95</v>
      </c>
      <c r="G796" s="27">
        <v>2.5</v>
      </c>
      <c r="H796" s="27">
        <f>E796*G796</f>
        <v>0</v>
      </c>
      <c r="J796" s="5">
        <v>1.5</v>
      </c>
      <c r="K796" s="6"/>
      <c r="L796" s="6"/>
      <c r="M796" s="60"/>
      <c r="N796" s="60"/>
      <c r="O796" s="60"/>
      <c r="Q796" s="62"/>
      <c r="R796" s="4"/>
    </row>
    <row r="797" spans="1:18" ht="13.5" customHeight="1" x14ac:dyDescent="0.2">
      <c r="A797" s="29" t="s">
        <v>1399</v>
      </c>
      <c r="B797" s="30" t="s">
        <v>1417</v>
      </c>
      <c r="C797" s="25" t="s">
        <v>380</v>
      </c>
      <c r="D797" s="26">
        <v>12</v>
      </c>
      <c r="E797" s="63"/>
      <c r="F797" s="27">
        <v>4.95</v>
      </c>
      <c r="G797" s="27">
        <v>2.5</v>
      </c>
      <c r="H797" s="27">
        <f>E797*G797</f>
        <v>0</v>
      </c>
      <c r="J797" s="5">
        <v>1.5</v>
      </c>
      <c r="K797" s="6"/>
      <c r="L797" s="6"/>
      <c r="M797" s="60"/>
      <c r="N797" s="60"/>
      <c r="O797" s="60"/>
      <c r="Q797" s="62"/>
      <c r="R797" s="4"/>
    </row>
    <row r="798" spans="1:18" ht="13.5" customHeight="1" x14ac:dyDescent="0.2">
      <c r="A798" s="29" t="s">
        <v>1399</v>
      </c>
      <c r="B798" s="30" t="s">
        <v>1400</v>
      </c>
      <c r="C798" s="25" t="s">
        <v>1401</v>
      </c>
      <c r="D798" s="26">
        <v>12</v>
      </c>
      <c r="E798" s="63"/>
      <c r="F798" s="27">
        <v>2.5</v>
      </c>
      <c r="G798" s="27">
        <v>1.25</v>
      </c>
      <c r="H798" s="27">
        <f>E798*G798</f>
        <v>0</v>
      </c>
      <c r="J798" s="5">
        <v>0.75</v>
      </c>
      <c r="K798" s="6"/>
      <c r="L798" s="6"/>
      <c r="M798" s="60"/>
      <c r="N798" s="60"/>
      <c r="O798" s="60"/>
      <c r="Q798" s="62"/>
      <c r="R798" s="4"/>
    </row>
    <row r="799" spans="1:18" ht="13.5" customHeight="1" x14ac:dyDescent="0.2">
      <c r="A799" s="29" t="s">
        <v>1399</v>
      </c>
      <c r="B799" s="30" t="s">
        <v>1402</v>
      </c>
      <c r="C799" s="25" t="s">
        <v>1401</v>
      </c>
      <c r="D799" s="26">
        <v>12</v>
      </c>
      <c r="E799" s="63"/>
      <c r="F799" s="27">
        <v>2.5</v>
      </c>
      <c r="G799" s="27">
        <v>1.25</v>
      </c>
      <c r="H799" s="27">
        <f>E799*G799</f>
        <v>0</v>
      </c>
      <c r="J799" s="5">
        <v>0.75</v>
      </c>
      <c r="K799" s="6"/>
      <c r="L799" s="6"/>
      <c r="M799" s="60"/>
      <c r="N799" s="60"/>
      <c r="O799" s="60"/>
      <c r="Q799" s="62"/>
      <c r="R799" s="4"/>
    </row>
    <row r="800" spans="1:18" ht="13.5" customHeight="1" x14ac:dyDescent="0.2">
      <c r="A800" s="29" t="s">
        <v>1399</v>
      </c>
      <c r="B800" s="30" t="s">
        <v>1403</v>
      </c>
      <c r="C800" s="25" t="s">
        <v>1401</v>
      </c>
      <c r="D800" s="26">
        <v>12</v>
      </c>
      <c r="E800" s="63"/>
      <c r="F800" s="27">
        <v>2.5</v>
      </c>
      <c r="G800" s="27">
        <v>1.25</v>
      </c>
      <c r="H800" s="27">
        <f>E800*G800</f>
        <v>0</v>
      </c>
      <c r="J800" s="5">
        <v>0.75</v>
      </c>
      <c r="K800" s="6"/>
      <c r="L800" s="6"/>
      <c r="M800" s="60"/>
      <c r="N800" s="60"/>
      <c r="O800" s="60"/>
      <c r="Q800" s="62"/>
      <c r="R800" s="4"/>
    </row>
    <row r="801" spans="1:18" ht="13.5" customHeight="1" x14ac:dyDescent="0.2">
      <c r="A801" s="29" t="s">
        <v>1399</v>
      </c>
      <c r="B801" s="30" t="s">
        <v>1418</v>
      </c>
      <c r="C801" s="25" t="s">
        <v>1419</v>
      </c>
      <c r="D801" s="26">
        <v>20</v>
      </c>
      <c r="E801" s="63"/>
      <c r="F801" s="27">
        <v>4.95</v>
      </c>
      <c r="G801" s="27">
        <v>2.5</v>
      </c>
      <c r="H801" s="27">
        <f>E801*G801</f>
        <v>0</v>
      </c>
      <c r="J801" s="5">
        <v>1.5</v>
      </c>
      <c r="K801" s="6"/>
      <c r="L801" s="6"/>
      <c r="M801" s="60"/>
      <c r="N801" s="60"/>
      <c r="O801" s="60"/>
      <c r="Q801" s="62"/>
      <c r="R801" s="4"/>
    </row>
    <row r="802" spans="1:18" ht="13.5" customHeight="1" x14ac:dyDescent="0.2">
      <c r="A802" s="29" t="s">
        <v>1399</v>
      </c>
      <c r="B802" s="30" t="s">
        <v>1420</v>
      </c>
      <c r="C802" s="25" t="s">
        <v>1419</v>
      </c>
      <c r="D802" s="26">
        <v>20</v>
      </c>
      <c r="E802" s="63"/>
      <c r="F802" s="27">
        <v>4.95</v>
      </c>
      <c r="G802" s="27">
        <v>2.5</v>
      </c>
      <c r="H802" s="27">
        <f>E802*G802</f>
        <v>0</v>
      </c>
      <c r="J802" s="5">
        <v>1.5</v>
      </c>
      <c r="K802" s="6"/>
      <c r="L802" s="6"/>
      <c r="M802" s="60"/>
      <c r="N802" s="60"/>
      <c r="O802" s="60"/>
      <c r="Q802" s="62"/>
      <c r="R802" s="4"/>
    </row>
    <row r="803" spans="1:18" ht="13.5" customHeight="1" x14ac:dyDescent="0.2">
      <c r="A803" s="29" t="s">
        <v>1399</v>
      </c>
      <c r="B803" s="30" t="s">
        <v>1421</v>
      </c>
      <c r="C803" s="25" t="s">
        <v>1419</v>
      </c>
      <c r="D803" s="26">
        <v>20</v>
      </c>
      <c r="E803" s="63"/>
      <c r="F803" s="27">
        <v>4.95</v>
      </c>
      <c r="G803" s="27">
        <v>2.5</v>
      </c>
      <c r="H803" s="27">
        <f>E803*G803</f>
        <v>0</v>
      </c>
      <c r="J803" s="5">
        <v>1.5</v>
      </c>
      <c r="K803" s="6"/>
      <c r="L803" s="6"/>
      <c r="M803" s="60"/>
      <c r="N803" s="60"/>
      <c r="O803" s="60"/>
      <c r="Q803" s="62"/>
      <c r="R803" s="4"/>
    </row>
    <row r="804" spans="1:18" ht="13.5" customHeight="1" x14ac:dyDescent="0.2">
      <c r="A804" s="29" t="s">
        <v>1399</v>
      </c>
      <c r="B804" s="30" t="s">
        <v>1422</v>
      </c>
      <c r="C804" s="25" t="s">
        <v>1423</v>
      </c>
      <c r="D804" s="26">
        <v>20</v>
      </c>
      <c r="E804" s="63"/>
      <c r="F804" s="27">
        <v>4.95</v>
      </c>
      <c r="G804" s="27">
        <v>2.5</v>
      </c>
      <c r="H804" s="27">
        <f>E804*G804</f>
        <v>0</v>
      </c>
      <c r="J804" s="5">
        <v>1.5</v>
      </c>
      <c r="K804" s="6"/>
      <c r="L804" s="6"/>
      <c r="M804" s="60"/>
      <c r="N804" s="60"/>
      <c r="O804" s="60"/>
      <c r="Q804" s="62"/>
      <c r="R804" s="4"/>
    </row>
    <row r="805" spans="1:18" ht="13.5" customHeight="1" x14ac:dyDescent="0.2">
      <c r="A805" s="29" t="s">
        <v>1399</v>
      </c>
      <c r="B805" s="30" t="s">
        <v>1424</v>
      </c>
      <c r="C805" s="25" t="s">
        <v>1423</v>
      </c>
      <c r="D805" s="26">
        <v>20</v>
      </c>
      <c r="E805" s="63"/>
      <c r="F805" s="27">
        <v>4.95</v>
      </c>
      <c r="G805" s="27">
        <v>2.5</v>
      </c>
      <c r="H805" s="27">
        <f>E805*G805</f>
        <v>0</v>
      </c>
      <c r="J805" s="5">
        <v>1.5</v>
      </c>
      <c r="K805" s="6"/>
      <c r="L805" s="6"/>
      <c r="M805" s="60"/>
      <c r="N805" s="60"/>
      <c r="O805" s="60"/>
      <c r="Q805" s="62"/>
      <c r="R805" s="4"/>
    </row>
    <row r="806" spans="1:18" ht="13.5" customHeight="1" x14ac:dyDescent="0.2">
      <c r="A806" s="29" t="s">
        <v>1399</v>
      </c>
      <c r="B806" s="30" t="s">
        <v>1425</v>
      </c>
      <c r="C806" s="25" t="s">
        <v>1426</v>
      </c>
      <c r="D806" s="26">
        <v>12</v>
      </c>
      <c r="E806" s="63"/>
      <c r="F806" s="27">
        <v>4.95</v>
      </c>
      <c r="G806" s="27">
        <v>2.5</v>
      </c>
      <c r="H806" s="27">
        <f>E806*G806</f>
        <v>0</v>
      </c>
      <c r="J806" s="5">
        <v>1.5</v>
      </c>
      <c r="K806" s="6"/>
      <c r="L806" s="6"/>
      <c r="M806" s="60"/>
      <c r="N806" s="60"/>
      <c r="O806" s="60"/>
      <c r="Q806" s="62"/>
      <c r="R806" s="4"/>
    </row>
    <row r="807" spans="1:18" ht="13.5" customHeight="1" x14ac:dyDescent="0.2">
      <c r="A807" s="29" t="s">
        <v>1399</v>
      </c>
      <c r="B807" s="30" t="s">
        <v>1427</v>
      </c>
      <c r="C807" s="25" t="s">
        <v>1428</v>
      </c>
      <c r="D807" s="26">
        <v>12</v>
      </c>
      <c r="E807" s="63"/>
      <c r="F807" s="27">
        <v>4.95</v>
      </c>
      <c r="G807" s="27">
        <v>2.5</v>
      </c>
      <c r="H807" s="27">
        <f>E807*G807</f>
        <v>0</v>
      </c>
      <c r="J807" s="5">
        <v>1.5</v>
      </c>
      <c r="K807" s="6"/>
      <c r="L807" s="6"/>
      <c r="M807" s="60"/>
      <c r="N807" s="60"/>
      <c r="O807" s="60"/>
      <c r="Q807" s="62"/>
      <c r="R807" s="4"/>
    </row>
    <row r="808" spans="1:18" ht="13.5" customHeight="1" x14ac:dyDescent="0.2">
      <c r="A808" s="29" t="s">
        <v>1399</v>
      </c>
      <c r="B808" s="30" t="s">
        <v>1429</v>
      </c>
      <c r="C808" s="25" t="s">
        <v>1430</v>
      </c>
      <c r="D808" s="26">
        <v>12</v>
      </c>
      <c r="E808" s="63"/>
      <c r="F808" s="27">
        <v>4.95</v>
      </c>
      <c r="G808" s="27">
        <v>2.5</v>
      </c>
      <c r="H808" s="27">
        <f>E808*G808</f>
        <v>0</v>
      </c>
      <c r="J808" s="5">
        <v>1.5</v>
      </c>
      <c r="K808" s="6"/>
      <c r="L808" s="6"/>
      <c r="M808" s="60"/>
      <c r="N808" s="60"/>
      <c r="O808" s="60"/>
      <c r="Q808" s="62"/>
      <c r="R808" s="4"/>
    </row>
    <row r="809" spans="1:18" ht="13.5" customHeight="1" x14ac:dyDescent="0.2">
      <c r="A809" s="29" t="s">
        <v>1399</v>
      </c>
      <c r="B809" s="30" t="s">
        <v>1431</v>
      </c>
      <c r="C809" s="25" t="s">
        <v>1432</v>
      </c>
      <c r="D809" s="26">
        <v>12</v>
      </c>
      <c r="E809" s="63"/>
      <c r="F809" s="27">
        <v>4.95</v>
      </c>
      <c r="G809" s="27">
        <v>2.5</v>
      </c>
      <c r="H809" s="27">
        <f>E809*G809</f>
        <v>0</v>
      </c>
      <c r="J809" s="5">
        <v>1.5</v>
      </c>
      <c r="K809" s="6"/>
      <c r="L809" s="6"/>
      <c r="M809" s="60"/>
      <c r="N809" s="60"/>
      <c r="O809" s="60"/>
      <c r="Q809" s="62"/>
      <c r="R809" s="4"/>
    </row>
    <row r="810" spans="1:18" ht="13.5" customHeight="1" x14ac:dyDescent="0.2">
      <c r="A810" s="29" t="s">
        <v>1399</v>
      </c>
      <c r="B810" s="30" t="s">
        <v>1404</v>
      </c>
      <c r="C810" s="25" t="s">
        <v>1405</v>
      </c>
      <c r="D810" s="26">
        <v>12</v>
      </c>
      <c r="E810" s="63"/>
      <c r="F810" s="27">
        <v>3.3000000000000003</v>
      </c>
      <c r="G810" s="27">
        <v>1.7000000000000002</v>
      </c>
      <c r="H810" s="27">
        <f>E810*G810</f>
        <v>0</v>
      </c>
      <c r="J810" s="5">
        <v>1</v>
      </c>
      <c r="K810" s="6"/>
      <c r="L810" s="6"/>
      <c r="M810" s="60"/>
      <c r="N810" s="60"/>
      <c r="O810" s="60"/>
      <c r="Q810" s="62"/>
      <c r="R810" s="4"/>
    </row>
    <row r="811" spans="1:18" ht="13.5" customHeight="1" x14ac:dyDescent="0.2">
      <c r="A811" s="29" t="s">
        <v>1399</v>
      </c>
      <c r="B811" s="30" t="s">
        <v>1441</v>
      </c>
      <c r="C811" s="25" t="s">
        <v>1442</v>
      </c>
      <c r="D811" s="26">
        <v>12</v>
      </c>
      <c r="E811" s="63"/>
      <c r="F811" s="27">
        <v>7</v>
      </c>
      <c r="G811" s="28">
        <v>3.8000000000000003</v>
      </c>
      <c r="H811" s="27">
        <f>E811*G811</f>
        <v>0</v>
      </c>
      <c r="J811" s="5">
        <v>2.25</v>
      </c>
      <c r="K811" s="6"/>
      <c r="L811" s="6"/>
      <c r="M811" s="60"/>
      <c r="N811" s="60"/>
      <c r="O811" s="60"/>
      <c r="Q811" s="62"/>
      <c r="R811" s="4"/>
    </row>
    <row r="812" spans="1:18" ht="13.5" customHeight="1" x14ac:dyDescent="0.2">
      <c r="A812" s="29" t="s">
        <v>1399</v>
      </c>
      <c r="B812" s="30" t="s">
        <v>1433</v>
      </c>
      <c r="C812" s="25" t="s">
        <v>1434</v>
      </c>
      <c r="D812" s="26">
        <v>12</v>
      </c>
      <c r="E812" s="63"/>
      <c r="F812" s="27">
        <v>4.95</v>
      </c>
      <c r="G812" s="27">
        <v>2.5</v>
      </c>
      <c r="H812" s="27">
        <f>E812*G812</f>
        <v>0</v>
      </c>
      <c r="J812" s="5">
        <v>1.5</v>
      </c>
      <c r="K812" s="6"/>
      <c r="L812" s="6"/>
      <c r="M812" s="60"/>
      <c r="N812" s="60"/>
      <c r="O812" s="60"/>
      <c r="Q812" s="62"/>
      <c r="R812" s="4"/>
    </row>
    <row r="813" spans="1:18" ht="13.5" customHeight="1" x14ac:dyDescent="0.2">
      <c r="A813" s="29" t="s">
        <v>1399</v>
      </c>
      <c r="B813" s="30" t="s">
        <v>1435</v>
      </c>
      <c r="C813" s="25" t="s">
        <v>380</v>
      </c>
      <c r="D813" s="26">
        <v>12</v>
      </c>
      <c r="E813" s="63"/>
      <c r="F813" s="27">
        <v>4.95</v>
      </c>
      <c r="G813" s="27">
        <v>2.5</v>
      </c>
      <c r="H813" s="27">
        <f>E813*G813</f>
        <v>0</v>
      </c>
      <c r="J813" s="5">
        <v>1.5</v>
      </c>
      <c r="K813" s="6"/>
      <c r="L813" s="6"/>
      <c r="M813" s="60"/>
      <c r="N813" s="60"/>
      <c r="O813" s="60"/>
      <c r="Q813" s="62"/>
      <c r="R813" s="4"/>
    </row>
    <row r="814" spans="1:18" ht="13.5" customHeight="1" x14ac:dyDescent="0.2">
      <c r="A814" s="29" t="s">
        <v>1399</v>
      </c>
      <c r="B814" s="30" t="s">
        <v>1436</v>
      </c>
      <c r="C814" s="25" t="s">
        <v>380</v>
      </c>
      <c r="D814" s="26">
        <v>12</v>
      </c>
      <c r="E814" s="63"/>
      <c r="F814" s="27">
        <v>4.95</v>
      </c>
      <c r="G814" s="27">
        <v>2.5</v>
      </c>
      <c r="H814" s="27">
        <f>E814*G814</f>
        <v>0</v>
      </c>
      <c r="J814" s="5">
        <v>1.5</v>
      </c>
      <c r="K814" s="6"/>
      <c r="L814" s="6"/>
      <c r="M814" s="60"/>
      <c r="N814" s="60"/>
      <c r="O814" s="60"/>
      <c r="Q814" s="62"/>
      <c r="R814" s="4"/>
    </row>
    <row r="815" spans="1:18" ht="13.5" customHeight="1" x14ac:dyDescent="0.2">
      <c r="A815" s="29" t="s">
        <v>1399</v>
      </c>
      <c r="B815" s="30" t="s">
        <v>1437</v>
      </c>
      <c r="C815" s="25" t="s">
        <v>380</v>
      </c>
      <c r="D815" s="26">
        <v>12</v>
      </c>
      <c r="E815" s="63"/>
      <c r="F815" s="27">
        <v>4.95</v>
      </c>
      <c r="G815" s="27">
        <v>2.5</v>
      </c>
      <c r="H815" s="27">
        <f>E815*G815</f>
        <v>0</v>
      </c>
      <c r="J815" s="5">
        <v>1.5</v>
      </c>
      <c r="K815" s="6"/>
      <c r="L815" s="6"/>
      <c r="M815" s="60"/>
      <c r="N815" s="60"/>
      <c r="O815" s="60"/>
      <c r="Q815" s="62"/>
      <c r="R815" s="4"/>
    </row>
    <row r="816" spans="1:18" ht="13.5" customHeight="1" x14ac:dyDescent="0.2">
      <c r="A816" s="29" t="s">
        <v>1399</v>
      </c>
      <c r="B816" s="30" t="s">
        <v>1438</v>
      </c>
      <c r="C816" s="25" t="s">
        <v>380</v>
      </c>
      <c r="D816" s="26">
        <v>12</v>
      </c>
      <c r="E816" s="63"/>
      <c r="F816" s="27">
        <v>4.95</v>
      </c>
      <c r="G816" s="27">
        <v>2.5</v>
      </c>
      <c r="H816" s="27">
        <f>E816*G816</f>
        <v>0</v>
      </c>
      <c r="J816" s="5">
        <v>1.5</v>
      </c>
      <c r="K816" s="6"/>
      <c r="L816" s="6"/>
      <c r="M816" s="60"/>
      <c r="N816" s="60"/>
      <c r="O816" s="60"/>
      <c r="Q816" s="62"/>
      <c r="R816" s="4"/>
    </row>
    <row r="817" spans="1:18" ht="13.5" customHeight="1" x14ac:dyDescent="0.2">
      <c r="A817" s="29" t="s">
        <v>1399</v>
      </c>
      <c r="B817" s="30" t="s">
        <v>1439</v>
      </c>
      <c r="C817" s="25" t="s">
        <v>380</v>
      </c>
      <c r="D817" s="26">
        <v>12</v>
      </c>
      <c r="E817" s="63"/>
      <c r="F817" s="27">
        <v>5.45</v>
      </c>
      <c r="G817" s="28">
        <v>2.95</v>
      </c>
      <c r="H817" s="27">
        <f>E817*G817</f>
        <v>0</v>
      </c>
      <c r="J817" s="5">
        <v>1.75</v>
      </c>
      <c r="K817" s="6"/>
      <c r="L817" s="6"/>
      <c r="M817" s="60"/>
      <c r="N817" s="60"/>
      <c r="O817" s="60"/>
      <c r="Q817" s="62"/>
      <c r="R817" s="4"/>
    </row>
    <row r="818" spans="1:18" ht="13.5" customHeight="1" x14ac:dyDescent="0.2">
      <c r="A818" s="29" t="s">
        <v>1399</v>
      </c>
      <c r="B818" s="30" t="s">
        <v>1440</v>
      </c>
      <c r="C818" s="25" t="s">
        <v>380</v>
      </c>
      <c r="D818" s="26">
        <v>12</v>
      </c>
      <c r="E818" s="63"/>
      <c r="F818" s="27">
        <v>5.45</v>
      </c>
      <c r="G818" s="28">
        <v>2.95</v>
      </c>
      <c r="H818" s="27">
        <f>E818*G818</f>
        <v>0</v>
      </c>
      <c r="J818" s="5">
        <v>1.75</v>
      </c>
      <c r="K818" s="6"/>
      <c r="L818" s="6"/>
      <c r="M818" s="60"/>
      <c r="N818" s="60"/>
      <c r="O818" s="60"/>
      <c r="Q818" s="62"/>
      <c r="R818" s="4"/>
    </row>
    <row r="819" spans="1:18" ht="13.5" customHeight="1" x14ac:dyDescent="0.2">
      <c r="A819" s="29" t="s">
        <v>1443</v>
      </c>
      <c r="B819" s="30" t="s">
        <v>1454</v>
      </c>
      <c r="C819" s="25" t="s">
        <v>1455</v>
      </c>
      <c r="D819" s="26">
        <v>1</v>
      </c>
      <c r="E819" s="63"/>
      <c r="F819" s="28">
        <v>24.3</v>
      </c>
      <c r="G819" s="28">
        <v>15.100000000000001</v>
      </c>
      <c r="H819" s="27">
        <f>E819*G819</f>
        <v>0</v>
      </c>
      <c r="J819" s="5">
        <v>9</v>
      </c>
      <c r="K819" s="6"/>
      <c r="L819" s="6"/>
      <c r="M819" s="60"/>
      <c r="N819" s="60"/>
      <c r="O819" s="60"/>
      <c r="Q819" s="62"/>
      <c r="R819" s="4"/>
    </row>
    <row r="820" spans="1:18" ht="13.5" customHeight="1" x14ac:dyDescent="0.2">
      <c r="A820" s="29" t="s">
        <v>1443</v>
      </c>
      <c r="B820" s="30" t="s">
        <v>1465</v>
      </c>
      <c r="C820" s="25" t="s">
        <v>1466</v>
      </c>
      <c r="D820" s="26">
        <v>1</v>
      </c>
      <c r="E820" s="63"/>
      <c r="F820" s="28">
        <v>30</v>
      </c>
      <c r="G820" s="28">
        <v>21</v>
      </c>
      <c r="H820" s="27">
        <f>E820*G820</f>
        <v>0</v>
      </c>
      <c r="J820" s="5">
        <v>12.5</v>
      </c>
      <c r="K820" s="6"/>
      <c r="L820" s="6"/>
      <c r="M820" s="60"/>
      <c r="N820" s="60"/>
      <c r="O820" s="60"/>
      <c r="Q820" s="62"/>
      <c r="R820" s="4"/>
    </row>
    <row r="821" spans="1:18" ht="13.5" customHeight="1" x14ac:dyDescent="0.2">
      <c r="A821" s="29" t="s">
        <v>1443</v>
      </c>
      <c r="B821" s="30" t="s">
        <v>1458</v>
      </c>
      <c r="C821" s="25" t="s">
        <v>1459</v>
      </c>
      <c r="D821" s="26">
        <v>1</v>
      </c>
      <c r="E821" s="63"/>
      <c r="F821" s="28">
        <v>27</v>
      </c>
      <c r="G821" s="28">
        <v>16.8</v>
      </c>
      <c r="H821" s="27">
        <f>E821*G821</f>
        <v>0</v>
      </c>
      <c r="J821" s="5">
        <v>10</v>
      </c>
      <c r="K821" s="6"/>
      <c r="L821" s="6"/>
      <c r="M821" s="60"/>
      <c r="N821" s="60"/>
      <c r="O821" s="60"/>
      <c r="Q821" s="62"/>
      <c r="R821" s="4"/>
    </row>
    <row r="822" spans="1:18" ht="13.5" customHeight="1" x14ac:dyDescent="0.2">
      <c r="A822" s="29" t="s">
        <v>1443</v>
      </c>
      <c r="B822" s="30" t="s">
        <v>1469</v>
      </c>
      <c r="C822" s="25" t="s">
        <v>1470</v>
      </c>
      <c r="D822" s="26">
        <v>1</v>
      </c>
      <c r="E822" s="63"/>
      <c r="F822" s="28">
        <v>32.4</v>
      </c>
      <c r="G822" s="28">
        <v>22.700000000000003</v>
      </c>
      <c r="H822" s="27">
        <f>E822*G822</f>
        <v>0</v>
      </c>
      <c r="J822" s="5">
        <v>13.5</v>
      </c>
      <c r="K822" s="6"/>
      <c r="L822" s="6"/>
      <c r="M822" s="60"/>
      <c r="N822" s="60"/>
      <c r="O822" s="60"/>
      <c r="Q822" s="62"/>
      <c r="R822" s="4"/>
    </row>
    <row r="823" spans="1:18" ht="13.5" customHeight="1" x14ac:dyDescent="0.2">
      <c r="A823" s="29" t="s">
        <v>1443</v>
      </c>
      <c r="B823" s="30" t="s">
        <v>1464</v>
      </c>
      <c r="C823" s="25" t="s">
        <v>1463</v>
      </c>
      <c r="D823" s="26">
        <v>1</v>
      </c>
      <c r="E823" s="63"/>
      <c r="F823" s="28">
        <v>26.400000000000002</v>
      </c>
      <c r="G823" s="28">
        <v>18.5</v>
      </c>
      <c r="H823" s="27">
        <f>E823*G823</f>
        <v>0</v>
      </c>
      <c r="J823" s="5">
        <v>11</v>
      </c>
      <c r="K823" s="6"/>
      <c r="L823" s="6"/>
      <c r="M823" s="60"/>
      <c r="N823" s="60"/>
      <c r="O823" s="60"/>
      <c r="Q823" s="62"/>
      <c r="R823" s="4"/>
    </row>
    <row r="824" spans="1:18" ht="13.5" customHeight="1" x14ac:dyDescent="0.2">
      <c r="A824" s="29" t="s">
        <v>1443</v>
      </c>
      <c r="B824" s="30" t="s">
        <v>1467</v>
      </c>
      <c r="C824" s="25" t="s">
        <v>1468</v>
      </c>
      <c r="D824" s="26">
        <v>1</v>
      </c>
      <c r="E824" s="63"/>
      <c r="F824" s="28">
        <v>30</v>
      </c>
      <c r="G824" s="28">
        <v>21</v>
      </c>
      <c r="H824" s="27">
        <f>E824*G824</f>
        <v>0</v>
      </c>
      <c r="J824" s="5">
        <v>12.5</v>
      </c>
      <c r="K824" s="6"/>
      <c r="L824" s="6"/>
      <c r="M824" s="60"/>
      <c r="N824" s="60"/>
      <c r="O824" s="60"/>
      <c r="Q824" s="62"/>
      <c r="R824" s="4"/>
    </row>
    <row r="825" spans="1:18" ht="13.5" customHeight="1" x14ac:dyDescent="0.2">
      <c r="A825" s="29" t="s">
        <v>1443</v>
      </c>
      <c r="B825" s="30" t="s">
        <v>1460</v>
      </c>
      <c r="C825" s="25" t="s">
        <v>1461</v>
      </c>
      <c r="D825" s="26">
        <v>1</v>
      </c>
      <c r="E825" s="63"/>
      <c r="F825" s="28">
        <v>27</v>
      </c>
      <c r="G825" s="28">
        <v>16.8</v>
      </c>
      <c r="H825" s="27">
        <f>E825*G825</f>
        <v>0</v>
      </c>
      <c r="J825" s="5">
        <v>10</v>
      </c>
      <c r="K825" s="6"/>
      <c r="L825" s="6"/>
      <c r="M825" s="60"/>
      <c r="N825" s="60"/>
      <c r="O825" s="60"/>
      <c r="Q825" s="62"/>
      <c r="R825" s="4"/>
    </row>
    <row r="826" spans="1:18" ht="13.5" customHeight="1" x14ac:dyDescent="0.2">
      <c r="A826" s="29" t="s">
        <v>1443</v>
      </c>
      <c r="B826" s="30" t="s">
        <v>1456</v>
      </c>
      <c r="C826" s="25" t="s">
        <v>1457</v>
      </c>
      <c r="D826" s="26">
        <v>1</v>
      </c>
      <c r="E826" s="63"/>
      <c r="F826" s="28">
        <v>24.3</v>
      </c>
      <c r="G826" s="28">
        <v>15.100000000000001</v>
      </c>
      <c r="H826" s="27">
        <f>E826*G826</f>
        <v>0</v>
      </c>
      <c r="J826" s="5">
        <v>9</v>
      </c>
      <c r="K826" s="6"/>
      <c r="L826" s="6"/>
      <c r="M826" s="60"/>
      <c r="N826" s="60"/>
      <c r="O826" s="60"/>
      <c r="Q826" s="62"/>
      <c r="R826" s="4"/>
    </row>
    <row r="827" spans="1:18" ht="13.5" customHeight="1" x14ac:dyDescent="0.2">
      <c r="A827" s="29" t="s">
        <v>1443</v>
      </c>
      <c r="B827" s="30" t="s">
        <v>1444</v>
      </c>
      <c r="C827" s="25" t="s">
        <v>1445</v>
      </c>
      <c r="D827" s="26">
        <v>6</v>
      </c>
      <c r="E827" s="63"/>
      <c r="F827" s="27">
        <v>4.1500000000000004</v>
      </c>
      <c r="G827" s="27">
        <v>2.1</v>
      </c>
      <c r="H827" s="27">
        <f>E827*G827</f>
        <v>0</v>
      </c>
      <c r="J827" s="5">
        <v>1.25</v>
      </c>
      <c r="K827" s="6"/>
      <c r="L827" s="6"/>
      <c r="M827" s="60"/>
      <c r="N827" s="60"/>
      <c r="O827" s="60"/>
      <c r="Q827" s="62"/>
      <c r="R827" s="4"/>
    </row>
    <row r="828" spans="1:18" ht="13.5" customHeight="1" x14ac:dyDescent="0.2">
      <c r="A828" s="29" t="s">
        <v>1443</v>
      </c>
      <c r="B828" s="30" t="s">
        <v>1446</v>
      </c>
      <c r="C828" s="25" t="s">
        <v>1447</v>
      </c>
      <c r="D828" s="26">
        <v>6</v>
      </c>
      <c r="E828" s="63"/>
      <c r="F828" s="27">
        <v>6.2</v>
      </c>
      <c r="G828" s="28">
        <v>3.35</v>
      </c>
      <c r="H828" s="27">
        <f>E828*G828</f>
        <v>0</v>
      </c>
      <c r="J828" s="5">
        <v>2</v>
      </c>
      <c r="K828" s="6"/>
      <c r="L828" s="6"/>
      <c r="M828" s="60"/>
      <c r="N828" s="60"/>
      <c r="O828" s="60"/>
      <c r="Q828" s="62"/>
      <c r="R828" s="4"/>
    </row>
    <row r="829" spans="1:18" ht="13.5" customHeight="1" x14ac:dyDescent="0.2">
      <c r="A829" s="29" t="s">
        <v>1443</v>
      </c>
      <c r="B829" s="30" t="s">
        <v>1448</v>
      </c>
      <c r="C829" s="25" t="s">
        <v>1449</v>
      </c>
      <c r="D829" s="26">
        <v>6</v>
      </c>
      <c r="E829" s="63"/>
      <c r="F829" s="27">
        <v>7.75</v>
      </c>
      <c r="G829" s="28">
        <v>4.2</v>
      </c>
      <c r="H829" s="27">
        <f>E829*G829</f>
        <v>0</v>
      </c>
      <c r="J829" s="5">
        <v>2.5</v>
      </c>
      <c r="K829" s="6"/>
      <c r="L829" s="6"/>
      <c r="M829" s="60"/>
      <c r="N829" s="60"/>
      <c r="O829" s="60"/>
      <c r="Q829" s="62"/>
      <c r="R829" s="4"/>
    </row>
    <row r="830" spans="1:18" ht="13.5" customHeight="1" x14ac:dyDescent="0.2">
      <c r="A830" s="29" t="s">
        <v>1443</v>
      </c>
      <c r="B830" s="30" t="s">
        <v>1462</v>
      </c>
      <c r="C830" s="25" t="s">
        <v>1463</v>
      </c>
      <c r="D830" s="26">
        <v>1</v>
      </c>
      <c r="E830" s="63"/>
      <c r="F830" s="28">
        <v>27</v>
      </c>
      <c r="G830" s="28">
        <v>16.8</v>
      </c>
      <c r="H830" s="27">
        <f>E830*G830</f>
        <v>0</v>
      </c>
      <c r="J830" s="5">
        <v>10</v>
      </c>
      <c r="K830" s="6"/>
      <c r="L830" s="6"/>
      <c r="M830" s="60"/>
      <c r="N830" s="60"/>
      <c r="O830" s="60"/>
      <c r="Q830" s="62"/>
      <c r="R830" s="4"/>
    </row>
    <row r="831" spans="1:18" ht="13.5" customHeight="1" x14ac:dyDescent="0.2">
      <c r="A831" s="29" t="s">
        <v>1443</v>
      </c>
      <c r="B831" s="30" t="s">
        <v>1450</v>
      </c>
      <c r="C831" s="25" t="s">
        <v>1451</v>
      </c>
      <c r="D831" s="26">
        <v>1</v>
      </c>
      <c r="E831" s="63"/>
      <c r="F831" s="27">
        <v>17.400000000000002</v>
      </c>
      <c r="G831" s="28">
        <v>10.100000000000001</v>
      </c>
      <c r="H831" s="27">
        <f>E831*G831</f>
        <v>0</v>
      </c>
      <c r="J831" s="5">
        <v>6</v>
      </c>
      <c r="K831" s="6"/>
      <c r="L831" s="6"/>
      <c r="M831" s="60"/>
      <c r="N831" s="60"/>
      <c r="O831" s="60"/>
      <c r="Q831" s="62"/>
      <c r="R831" s="4"/>
    </row>
    <row r="832" spans="1:18" ht="13.5" customHeight="1" x14ac:dyDescent="0.2">
      <c r="A832" s="29" t="s">
        <v>1443</v>
      </c>
      <c r="B832" s="30" t="s">
        <v>1452</v>
      </c>
      <c r="C832" s="25" t="s">
        <v>1453</v>
      </c>
      <c r="D832" s="26">
        <v>1</v>
      </c>
      <c r="E832" s="63"/>
      <c r="F832" s="28">
        <v>20.25</v>
      </c>
      <c r="G832" s="28">
        <v>12.600000000000001</v>
      </c>
      <c r="H832" s="27">
        <f>E832*G832</f>
        <v>0</v>
      </c>
      <c r="J832" s="5">
        <v>7.5</v>
      </c>
      <c r="K832" s="6"/>
      <c r="L832" s="6"/>
      <c r="M832" s="60"/>
      <c r="N832" s="60"/>
      <c r="O832" s="60"/>
      <c r="Q832" s="62"/>
      <c r="R832" s="4"/>
    </row>
    <row r="833" spans="1:18" ht="13.5" customHeight="1" x14ac:dyDescent="0.2">
      <c r="A833" s="29" t="s">
        <v>1471</v>
      </c>
      <c r="B833" s="30" t="s">
        <v>1482</v>
      </c>
      <c r="C833" s="25" t="s">
        <v>1483</v>
      </c>
      <c r="D833" s="26">
        <v>6</v>
      </c>
      <c r="E833" s="63"/>
      <c r="F833" s="27">
        <v>5.45</v>
      </c>
      <c r="G833" s="28">
        <v>2.95</v>
      </c>
      <c r="H833" s="27">
        <f>E833*G833</f>
        <v>0</v>
      </c>
      <c r="J833" s="5">
        <v>1.75</v>
      </c>
      <c r="K833" s="6"/>
      <c r="L833" s="6"/>
      <c r="M833" s="60"/>
      <c r="N833" s="60"/>
      <c r="O833" s="60"/>
      <c r="Q833" s="62"/>
      <c r="R833" s="4"/>
    </row>
    <row r="834" spans="1:18" ht="13.5" customHeight="1" x14ac:dyDescent="0.2">
      <c r="A834" s="29" t="s">
        <v>1471</v>
      </c>
      <c r="B834" s="30" t="s">
        <v>1488</v>
      </c>
      <c r="C834" s="25" t="s">
        <v>1489</v>
      </c>
      <c r="D834" s="26">
        <v>6</v>
      </c>
      <c r="E834" s="63"/>
      <c r="F834" s="27">
        <v>9.3000000000000007</v>
      </c>
      <c r="G834" s="28">
        <v>5.0500000000000007</v>
      </c>
      <c r="H834" s="27">
        <f>E834*G834</f>
        <v>0</v>
      </c>
      <c r="J834" s="5">
        <v>3</v>
      </c>
      <c r="K834" s="6"/>
      <c r="L834" s="6"/>
      <c r="M834" s="60"/>
      <c r="N834" s="60"/>
      <c r="O834" s="60"/>
      <c r="Q834" s="62"/>
      <c r="R834" s="4"/>
    </row>
    <row r="835" spans="1:18" ht="13.5" customHeight="1" x14ac:dyDescent="0.2">
      <c r="A835" s="29" t="s">
        <v>1471</v>
      </c>
      <c r="B835" s="30" t="s">
        <v>1484</v>
      </c>
      <c r="C835" s="25" t="s">
        <v>1485</v>
      </c>
      <c r="D835" s="26">
        <v>6</v>
      </c>
      <c r="E835" s="63"/>
      <c r="F835" s="27">
        <v>6.2</v>
      </c>
      <c r="G835" s="28">
        <v>3.35</v>
      </c>
      <c r="H835" s="27">
        <f>E835*G835</f>
        <v>0</v>
      </c>
      <c r="J835" s="5">
        <v>2</v>
      </c>
      <c r="K835" s="6"/>
      <c r="L835" s="6"/>
      <c r="M835" s="60"/>
      <c r="N835" s="60"/>
      <c r="O835" s="60"/>
      <c r="Q835" s="62"/>
      <c r="R835" s="4"/>
    </row>
    <row r="836" spans="1:18" ht="13.5" customHeight="1" x14ac:dyDescent="0.2">
      <c r="A836" s="29" t="s">
        <v>1471</v>
      </c>
      <c r="B836" s="30" t="s">
        <v>1480</v>
      </c>
      <c r="C836" s="25" t="s">
        <v>1481</v>
      </c>
      <c r="D836" s="26">
        <v>6</v>
      </c>
      <c r="E836" s="63"/>
      <c r="F836" s="27">
        <v>4.95</v>
      </c>
      <c r="G836" s="27">
        <v>2.5</v>
      </c>
      <c r="H836" s="27">
        <f>E836*G836</f>
        <v>0</v>
      </c>
      <c r="J836" s="5">
        <v>1.5</v>
      </c>
      <c r="K836" s="6"/>
      <c r="L836" s="6"/>
      <c r="M836" s="60"/>
      <c r="N836" s="60"/>
      <c r="O836" s="60"/>
      <c r="Q836" s="62"/>
      <c r="R836" s="4"/>
    </row>
    <row r="837" spans="1:18" ht="13.5" customHeight="1" x14ac:dyDescent="0.2">
      <c r="A837" s="29" t="s">
        <v>1471</v>
      </c>
      <c r="B837" s="30" t="s">
        <v>1486</v>
      </c>
      <c r="C837" s="25" t="s">
        <v>1487</v>
      </c>
      <c r="D837" s="26">
        <v>6</v>
      </c>
      <c r="E837" s="63"/>
      <c r="F837" s="27">
        <v>6.2</v>
      </c>
      <c r="G837" s="28">
        <v>3.35</v>
      </c>
      <c r="H837" s="27">
        <f>E837*G837</f>
        <v>0</v>
      </c>
      <c r="J837" s="5">
        <v>2</v>
      </c>
      <c r="K837" s="6"/>
      <c r="L837" s="6"/>
      <c r="M837" s="60"/>
      <c r="N837" s="60"/>
      <c r="O837" s="60"/>
      <c r="Q837" s="62"/>
      <c r="R837" s="4"/>
    </row>
    <row r="838" spans="1:18" ht="13.5" customHeight="1" x14ac:dyDescent="0.2">
      <c r="A838" s="29" t="s">
        <v>1471</v>
      </c>
      <c r="B838" s="30" t="s">
        <v>1478</v>
      </c>
      <c r="C838" s="25" t="s">
        <v>1479</v>
      </c>
      <c r="D838" s="26">
        <v>10</v>
      </c>
      <c r="E838" s="63"/>
      <c r="F838" s="27">
        <v>4.1500000000000004</v>
      </c>
      <c r="G838" s="27">
        <v>2.1</v>
      </c>
      <c r="H838" s="27">
        <f>E838*G838</f>
        <v>0</v>
      </c>
      <c r="J838" s="5">
        <v>1.25</v>
      </c>
      <c r="K838" s="6"/>
      <c r="L838" s="6"/>
      <c r="M838" s="60"/>
      <c r="N838" s="60"/>
      <c r="O838" s="60"/>
      <c r="Q838" s="62"/>
      <c r="R838" s="4"/>
    </row>
    <row r="839" spans="1:18" ht="13.5" customHeight="1" x14ac:dyDescent="0.2">
      <c r="A839" s="29" t="s">
        <v>1471</v>
      </c>
      <c r="B839" s="30" t="s">
        <v>1472</v>
      </c>
      <c r="C839" s="25" t="s">
        <v>1473</v>
      </c>
      <c r="D839" s="26">
        <v>10</v>
      </c>
      <c r="E839" s="63"/>
      <c r="F839" s="27">
        <v>3.3000000000000003</v>
      </c>
      <c r="G839" s="27">
        <v>1.7000000000000002</v>
      </c>
      <c r="H839" s="27">
        <f>E839*G839</f>
        <v>0</v>
      </c>
      <c r="J839" s="5">
        <v>1</v>
      </c>
      <c r="K839" s="6"/>
      <c r="L839" s="6"/>
      <c r="M839" s="60"/>
      <c r="N839" s="60"/>
      <c r="O839" s="60"/>
      <c r="Q839" s="62"/>
      <c r="R839" s="4"/>
    </row>
    <row r="840" spans="1:18" ht="13.5" customHeight="1" x14ac:dyDescent="0.2">
      <c r="A840" s="29" t="s">
        <v>1471</v>
      </c>
      <c r="B840" s="30" t="s">
        <v>1492</v>
      </c>
      <c r="C840" s="25" t="s">
        <v>1493</v>
      </c>
      <c r="D840" s="26">
        <v>3</v>
      </c>
      <c r="E840" s="63"/>
      <c r="F840" s="27">
        <v>12.4</v>
      </c>
      <c r="G840" s="28">
        <v>6.7</v>
      </c>
      <c r="H840" s="27">
        <f>E840*G840</f>
        <v>0</v>
      </c>
      <c r="J840" s="5">
        <v>4</v>
      </c>
      <c r="K840" s="6"/>
      <c r="L840" s="6"/>
      <c r="M840" s="60"/>
      <c r="N840" s="60"/>
      <c r="O840" s="60"/>
      <c r="Q840" s="62"/>
      <c r="R840" s="4"/>
    </row>
    <row r="841" spans="1:18" ht="13.5" customHeight="1" x14ac:dyDescent="0.2">
      <c r="A841" s="29" t="s">
        <v>1471</v>
      </c>
      <c r="B841" s="30" t="s">
        <v>1474</v>
      </c>
      <c r="C841" s="25" t="s">
        <v>1475</v>
      </c>
      <c r="D841" s="26">
        <v>12</v>
      </c>
      <c r="E841" s="63"/>
      <c r="F841" s="27">
        <v>3.3000000000000003</v>
      </c>
      <c r="G841" s="27">
        <v>1.7000000000000002</v>
      </c>
      <c r="H841" s="27">
        <f>E841*G841</f>
        <v>0</v>
      </c>
      <c r="J841" s="5">
        <v>1</v>
      </c>
      <c r="K841" s="6"/>
      <c r="L841" s="6"/>
      <c r="M841" s="60"/>
      <c r="N841" s="60"/>
      <c r="O841" s="60"/>
      <c r="Q841" s="62"/>
      <c r="R841" s="4"/>
    </row>
    <row r="842" spans="1:18" ht="13.5" customHeight="1" x14ac:dyDescent="0.2">
      <c r="A842" s="29" t="s">
        <v>1471</v>
      </c>
      <c r="B842" s="30" t="s">
        <v>1496</v>
      </c>
      <c r="C842" s="25" t="s">
        <v>1497</v>
      </c>
      <c r="D842" s="26">
        <v>3</v>
      </c>
      <c r="E842" s="63"/>
      <c r="F842" s="27">
        <v>18.850000000000001</v>
      </c>
      <c r="G842" s="28">
        <v>10.9</v>
      </c>
      <c r="H842" s="27">
        <f>E842*G842</f>
        <v>0</v>
      </c>
      <c r="J842" s="5">
        <v>6.5</v>
      </c>
      <c r="K842" s="6"/>
      <c r="L842" s="6"/>
      <c r="M842" s="60"/>
      <c r="N842" s="60"/>
      <c r="O842" s="60"/>
      <c r="Q842" s="62"/>
      <c r="R842" s="4"/>
    </row>
    <row r="843" spans="1:18" ht="13.5" customHeight="1" x14ac:dyDescent="0.2">
      <c r="A843" s="29" t="s">
        <v>1471</v>
      </c>
      <c r="B843" s="30" t="s">
        <v>1498</v>
      </c>
      <c r="C843" s="25" t="s">
        <v>1499</v>
      </c>
      <c r="D843" s="26">
        <v>3</v>
      </c>
      <c r="E843" s="63"/>
      <c r="F843" s="28">
        <v>22.950000000000003</v>
      </c>
      <c r="G843" s="28">
        <v>14.3</v>
      </c>
      <c r="H843" s="27">
        <f>E843*G843</f>
        <v>0</v>
      </c>
      <c r="J843" s="5">
        <v>8.5</v>
      </c>
      <c r="K843" s="6"/>
      <c r="L843" s="6"/>
      <c r="M843" s="60"/>
      <c r="N843" s="60"/>
      <c r="O843" s="60"/>
      <c r="Q843" s="62"/>
      <c r="R843" s="4"/>
    </row>
    <row r="844" spans="1:18" ht="13.5" customHeight="1" x14ac:dyDescent="0.2">
      <c r="A844" s="29" t="s">
        <v>1471</v>
      </c>
      <c r="B844" s="30" t="s">
        <v>1494</v>
      </c>
      <c r="C844" s="25" t="s">
        <v>1495</v>
      </c>
      <c r="D844" s="26">
        <v>3</v>
      </c>
      <c r="E844" s="63"/>
      <c r="F844" s="27">
        <v>12.4</v>
      </c>
      <c r="G844" s="28">
        <v>6.7</v>
      </c>
      <c r="H844" s="27">
        <f>E844*G844</f>
        <v>0</v>
      </c>
      <c r="J844" s="5">
        <v>4</v>
      </c>
      <c r="K844" s="6"/>
      <c r="L844" s="6"/>
      <c r="M844" s="60"/>
      <c r="N844" s="60"/>
      <c r="O844" s="60"/>
      <c r="Q844" s="62"/>
      <c r="R844" s="4"/>
    </row>
    <row r="845" spans="1:18" ht="13.5" customHeight="1" x14ac:dyDescent="0.2">
      <c r="A845" s="29" t="s">
        <v>1471</v>
      </c>
      <c r="B845" s="30" t="s">
        <v>1476</v>
      </c>
      <c r="C845" s="25" t="s">
        <v>1477</v>
      </c>
      <c r="D845" s="26">
        <v>12</v>
      </c>
      <c r="E845" s="63"/>
      <c r="F845" s="27">
        <v>3.3000000000000003</v>
      </c>
      <c r="G845" s="27">
        <v>1.7000000000000002</v>
      </c>
      <c r="H845" s="27">
        <f>E845*G845</f>
        <v>0</v>
      </c>
      <c r="J845" s="5">
        <v>1</v>
      </c>
      <c r="K845" s="6"/>
      <c r="L845" s="6"/>
      <c r="M845" s="60"/>
      <c r="N845" s="60"/>
      <c r="O845" s="60"/>
      <c r="Q845" s="62"/>
      <c r="R845" s="4"/>
    </row>
    <row r="846" spans="1:18" ht="13.5" customHeight="1" x14ac:dyDescent="0.2">
      <c r="A846" s="29" t="s">
        <v>1471</v>
      </c>
      <c r="B846" s="30" t="s">
        <v>1490</v>
      </c>
      <c r="C846" s="25" t="s">
        <v>1491</v>
      </c>
      <c r="D846" s="26">
        <v>6</v>
      </c>
      <c r="E846" s="63"/>
      <c r="F846" s="27">
        <v>9.3000000000000007</v>
      </c>
      <c r="G846" s="28">
        <v>5.0500000000000007</v>
      </c>
      <c r="H846" s="27">
        <f>E846*G846</f>
        <v>0</v>
      </c>
      <c r="J846" s="5">
        <v>3</v>
      </c>
      <c r="K846" s="6"/>
      <c r="L846" s="6"/>
      <c r="M846" s="60"/>
      <c r="N846" s="60"/>
      <c r="O846" s="60"/>
      <c r="Q846" s="62"/>
      <c r="R846" s="4"/>
    </row>
    <row r="847" spans="1:18" ht="13.5" customHeight="1" x14ac:dyDescent="0.2">
      <c r="A847" s="29" t="s">
        <v>1500</v>
      </c>
      <c r="B847" s="30" t="s">
        <v>1512</v>
      </c>
      <c r="C847" s="25" t="s">
        <v>1513</v>
      </c>
      <c r="D847" s="26">
        <v>3</v>
      </c>
      <c r="E847" s="63"/>
      <c r="F847" s="27">
        <v>14.5</v>
      </c>
      <c r="G847" s="28">
        <v>8.4</v>
      </c>
      <c r="H847" s="27">
        <f>E847*G847</f>
        <v>0</v>
      </c>
      <c r="J847" s="5">
        <v>5</v>
      </c>
      <c r="K847" s="6"/>
      <c r="L847" s="6"/>
      <c r="M847" s="60"/>
      <c r="N847" s="60"/>
      <c r="O847" s="60"/>
      <c r="Q847" s="62"/>
      <c r="R847" s="4"/>
    </row>
    <row r="848" spans="1:18" ht="13.5" customHeight="1" x14ac:dyDescent="0.2">
      <c r="A848" s="29" t="s">
        <v>1500</v>
      </c>
      <c r="B848" s="30" t="s">
        <v>1506</v>
      </c>
      <c r="C848" s="25" t="s">
        <v>1507</v>
      </c>
      <c r="D848" s="26">
        <v>6</v>
      </c>
      <c r="E848" s="63"/>
      <c r="F848" s="27">
        <v>6.2</v>
      </c>
      <c r="G848" s="28">
        <v>3.35</v>
      </c>
      <c r="H848" s="27">
        <f>E848*G848</f>
        <v>0</v>
      </c>
      <c r="J848" s="5">
        <v>2</v>
      </c>
      <c r="K848" s="6"/>
      <c r="L848" s="6"/>
      <c r="M848" s="60"/>
      <c r="N848" s="60"/>
      <c r="O848" s="60"/>
      <c r="Q848" s="62"/>
      <c r="R848" s="4"/>
    </row>
    <row r="849" spans="1:18" ht="13.5" customHeight="1" x14ac:dyDescent="0.2">
      <c r="A849" s="29" t="s">
        <v>1500</v>
      </c>
      <c r="B849" s="30" t="s">
        <v>1516</v>
      </c>
      <c r="C849" s="25" t="s">
        <v>1517</v>
      </c>
      <c r="D849" s="26">
        <v>3</v>
      </c>
      <c r="E849" s="63"/>
      <c r="F849" s="27">
        <v>18.850000000000001</v>
      </c>
      <c r="G849" s="28">
        <v>10.9</v>
      </c>
      <c r="H849" s="27">
        <f>E849*G849</f>
        <v>0</v>
      </c>
      <c r="J849" s="5">
        <v>6.5</v>
      </c>
      <c r="K849" s="6"/>
      <c r="L849" s="6"/>
      <c r="M849" s="60"/>
      <c r="N849" s="60"/>
      <c r="O849" s="60"/>
      <c r="Q849" s="62"/>
      <c r="R849" s="4"/>
    </row>
    <row r="850" spans="1:18" ht="13.5" customHeight="1" x14ac:dyDescent="0.2">
      <c r="A850" s="29" t="s">
        <v>1500</v>
      </c>
      <c r="B850" s="30" t="s">
        <v>1502</v>
      </c>
      <c r="C850" s="25" t="s">
        <v>1503</v>
      </c>
      <c r="D850" s="26">
        <v>10</v>
      </c>
      <c r="E850" s="63"/>
      <c r="F850" s="27">
        <v>4.1500000000000004</v>
      </c>
      <c r="G850" s="27">
        <v>2.1</v>
      </c>
      <c r="H850" s="27">
        <f>E850*G850</f>
        <v>0</v>
      </c>
      <c r="J850" s="5">
        <v>1.25</v>
      </c>
      <c r="K850" s="6"/>
      <c r="L850" s="6"/>
      <c r="M850" s="60"/>
      <c r="N850" s="60"/>
      <c r="O850" s="60"/>
      <c r="Q850" s="62"/>
      <c r="R850" s="4"/>
    </row>
    <row r="851" spans="1:18" ht="13.5" customHeight="1" x14ac:dyDescent="0.2">
      <c r="A851" s="29" t="s">
        <v>1500</v>
      </c>
      <c r="B851" s="30" t="s">
        <v>1518</v>
      </c>
      <c r="C851" s="25" t="s">
        <v>1519</v>
      </c>
      <c r="D851" s="26">
        <v>3</v>
      </c>
      <c r="E851" s="63"/>
      <c r="F851" s="28">
        <v>20.25</v>
      </c>
      <c r="G851" s="28">
        <v>12.600000000000001</v>
      </c>
      <c r="H851" s="27">
        <f>E851*G851</f>
        <v>0</v>
      </c>
      <c r="J851" s="5">
        <v>7.5</v>
      </c>
      <c r="K851" s="6"/>
      <c r="L851" s="6"/>
      <c r="M851" s="60"/>
      <c r="N851" s="60"/>
      <c r="O851" s="60"/>
      <c r="Q851" s="62"/>
      <c r="R851" s="4"/>
    </row>
    <row r="852" spans="1:18" ht="13.5" customHeight="1" x14ac:dyDescent="0.2">
      <c r="A852" s="29" t="s">
        <v>1500</v>
      </c>
      <c r="B852" s="30" t="s">
        <v>1501</v>
      </c>
      <c r="C852" s="25" t="s">
        <v>1473</v>
      </c>
      <c r="D852" s="26">
        <v>10</v>
      </c>
      <c r="E852" s="63"/>
      <c r="F852" s="27">
        <v>3.3000000000000003</v>
      </c>
      <c r="G852" s="27">
        <v>1.7000000000000002</v>
      </c>
      <c r="H852" s="27">
        <f>E852*G852</f>
        <v>0</v>
      </c>
      <c r="J852" s="5">
        <v>1</v>
      </c>
      <c r="K852" s="6"/>
      <c r="L852" s="6"/>
      <c r="M852" s="60"/>
      <c r="N852" s="60"/>
      <c r="O852" s="60"/>
      <c r="Q852" s="62"/>
      <c r="R852" s="4"/>
    </row>
    <row r="853" spans="1:18" ht="13.5" customHeight="1" x14ac:dyDescent="0.2">
      <c r="A853" s="29" t="s">
        <v>1500</v>
      </c>
      <c r="B853" s="30" t="s">
        <v>1520</v>
      </c>
      <c r="C853" s="25" t="s">
        <v>1521</v>
      </c>
      <c r="D853" s="26">
        <v>3</v>
      </c>
      <c r="E853" s="63"/>
      <c r="F853" s="28">
        <v>27</v>
      </c>
      <c r="G853" s="28">
        <v>16.8</v>
      </c>
      <c r="H853" s="27">
        <f>E853*G853</f>
        <v>0</v>
      </c>
      <c r="J853" s="5">
        <v>10</v>
      </c>
      <c r="K853" s="6"/>
      <c r="L853" s="6"/>
      <c r="M853" s="60"/>
      <c r="N853" s="60"/>
      <c r="O853" s="60"/>
      <c r="Q853" s="62"/>
      <c r="R853" s="4"/>
    </row>
    <row r="854" spans="1:18" ht="13.5" customHeight="1" x14ac:dyDescent="0.2">
      <c r="A854" s="29" t="s">
        <v>1500</v>
      </c>
      <c r="B854" s="30" t="s">
        <v>1514</v>
      </c>
      <c r="C854" s="25" t="s">
        <v>1515</v>
      </c>
      <c r="D854" s="26">
        <v>3</v>
      </c>
      <c r="E854" s="63"/>
      <c r="F854" s="27">
        <v>14.5</v>
      </c>
      <c r="G854" s="28">
        <v>8.4</v>
      </c>
      <c r="H854" s="27">
        <f>E854*G854</f>
        <v>0</v>
      </c>
      <c r="J854" s="5">
        <v>5</v>
      </c>
      <c r="K854" s="6"/>
      <c r="L854" s="6"/>
      <c r="M854" s="60"/>
      <c r="N854" s="60"/>
      <c r="O854" s="60"/>
      <c r="Q854" s="62"/>
      <c r="R854" s="4"/>
    </row>
    <row r="855" spans="1:18" ht="13.5" customHeight="1" x14ac:dyDescent="0.2">
      <c r="A855" s="29" t="s">
        <v>1500</v>
      </c>
      <c r="B855" s="30" t="s">
        <v>1504</v>
      </c>
      <c r="C855" s="25" t="s">
        <v>1505</v>
      </c>
      <c r="D855" s="26">
        <v>12</v>
      </c>
      <c r="E855" s="63"/>
      <c r="F855" s="27">
        <v>4.1500000000000004</v>
      </c>
      <c r="G855" s="27">
        <v>2.1</v>
      </c>
      <c r="H855" s="27">
        <f>E855*G855</f>
        <v>0</v>
      </c>
      <c r="J855" s="5">
        <v>1.25</v>
      </c>
      <c r="K855" s="6"/>
      <c r="L855" s="6"/>
      <c r="M855" s="60"/>
      <c r="N855" s="60"/>
      <c r="O855" s="60"/>
      <c r="Q855" s="62"/>
      <c r="R855" s="4"/>
    </row>
    <row r="856" spans="1:18" ht="13.5" customHeight="1" x14ac:dyDescent="0.2">
      <c r="A856" s="29" t="s">
        <v>1500</v>
      </c>
      <c r="B856" s="30" t="s">
        <v>1510</v>
      </c>
      <c r="C856" s="25" t="s">
        <v>1511</v>
      </c>
      <c r="D856" s="26">
        <v>6</v>
      </c>
      <c r="E856" s="63"/>
      <c r="F856" s="27">
        <v>12.4</v>
      </c>
      <c r="G856" s="28">
        <v>6.7</v>
      </c>
      <c r="H856" s="27">
        <f>E856*G856</f>
        <v>0</v>
      </c>
      <c r="J856" s="5">
        <v>4</v>
      </c>
      <c r="K856" s="6"/>
      <c r="L856" s="6"/>
      <c r="M856" s="60"/>
      <c r="N856" s="60"/>
      <c r="O856" s="60"/>
      <c r="Q856" s="62"/>
      <c r="R856" s="4"/>
    </row>
    <row r="857" spans="1:18" ht="13.5" customHeight="1" x14ac:dyDescent="0.2">
      <c r="A857" s="29" t="s">
        <v>1500</v>
      </c>
      <c r="B857" s="30" t="s">
        <v>1508</v>
      </c>
      <c r="C857" s="25" t="s">
        <v>1509</v>
      </c>
      <c r="D857" s="26">
        <v>6</v>
      </c>
      <c r="E857" s="63"/>
      <c r="F857" s="27">
        <v>10.850000000000001</v>
      </c>
      <c r="G857" s="28">
        <v>5.9</v>
      </c>
      <c r="H857" s="27">
        <f>E857*G857</f>
        <v>0</v>
      </c>
      <c r="J857" s="5">
        <v>3.5</v>
      </c>
      <c r="K857" s="6"/>
      <c r="L857" s="6"/>
      <c r="M857" s="60"/>
      <c r="N857" s="60"/>
      <c r="O857" s="60"/>
      <c r="Q857" s="62"/>
      <c r="R857" s="4"/>
    </row>
    <row r="858" spans="1:18" ht="13.5" customHeight="1" x14ac:dyDescent="0.2">
      <c r="A858" s="29" t="s">
        <v>1522</v>
      </c>
      <c r="B858" s="30" t="s">
        <v>1537</v>
      </c>
      <c r="C858" s="25" t="s">
        <v>1538</v>
      </c>
      <c r="D858" s="26">
        <v>6</v>
      </c>
      <c r="E858" s="63"/>
      <c r="F858" s="27">
        <v>4.95</v>
      </c>
      <c r="G858" s="27">
        <v>2.5</v>
      </c>
      <c r="H858" s="27">
        <f>E858*G858</f>
        <v>0</v>
      </c>
      <c r="J858" s="5">
        <v>1.5</v>
      </c>
      <c r="K858" s="6"/>
      <c r="L858" s="6"/>
      <c r="M858" s="60"/>
      <c r="N858" s="60"/>
      <c r="O858" s="60"/>
      <c r="Q858" s="62"/>
      <c r="R858" s="4"/>
    </row>
    <row r="859" spans="1:18" ht="13.5" customHeight="1" x14ac:dyDescent="0.2">
      <c r="A859" s="29" t="s">
        <v>1522</v>
      </c>
      <c r="B859" s="30" t="s">
        <v>1541</v>
      </c>
      <c r="C859" s="25" t="s">
        <v>1542</v>
      </c>
      <c r="D859" s="26">
        <v>6</v>
      </c>
      <c r="E859" s="63"/>
      <c r="F859" s="27">
        <v>5.45</v>
      </c>
      <c r="G859" s="28">
        <v>2.95</v>
      </c>
      <c r="H859" s="27">
        <f>E859*G859</f>
        <v>0</v>
      </c>
      <c r="J859" s="5">
        <v>1.75</v>
      </c>
      <c r="K859" s="6"/>
      <c r="L859" s="6"/>
      <c r="M859" s="60"/>
      <c r="N859" s="60"/>
      <c r="O859" s="60"/>
      <c r="Q859" s="62"/>
      <c r="R859" s="4"/>
    </row>
    <row r="860" spans="1:18" ht="13.5" customHeight="1" x14ac:dyDescent="0.2">
      <c r="A860" s="29" t="s">
        <v>1522</v>
      </c>
      <c r="B860" s="30" t="s">
        <v>1523</v>
      </c>
      <c r="C860" s="25" t="s">
        <v>1524</v>
      </c>
      <c r="D860" s="26">
        <v>12</v>
      </c>
      <c r="E860" s="63"/>
      <c r="F860" s="27">
        <v>1.6500000000000001</v>
      </c>
      <c r="G860" s="27">
        <v>0.85000000000000009</v>
      </c>
      <c r="H860" s="27">
        <f>E860*G860</f>
        <v>0</v>
      </c>
      <c r="J860" s="5">
        <v>0.5</v>
      </c>
      <c r="K860" s="6"/>
      <c r="L860" s="6"/>
      <c r="M860" s="60"/>
      <c r="N860" s="60"/>
      <c r="O860" s="60"/>
      <c r="Q860" s="62"/>
      <c r="R860" s="4"/>
    </row>
    <row r="861" spans="1:18" ht="13.5" customHeight="1" x14ac:dyDescent="0.2">
      <c r="A861" s="29" t="s">
        <v>1522</v>
      </c>
      <c r="B861" s="30" t="s">
        <v>1529</v>
      </c>
      <c r="C861" s="25" t="s">
        <v>1530</v>
      </c>
      <c r="D861" s="26">
        <v>12</v>
      </c>
      <c r="E861" s="63"/>
      <c r="F861" s="27">
        <v>2</v>
      </c>
      <c r="G861" s="27">
        <v>1</v>
      </c>
      <c r="H861" s="27">
        <f>E861*G861</f>
        <v>0</v>
      </c>
      <c r="J861" s="5">
        <v>0.6</v>
      </c>
      <c r="K861" s="6"/>
      <c r="L861" s="6"/>
      <c r="M861" s="60"/>
      <c r="N861" s="60"/>
      <c r="O861" s="60"/>
      <c r="Q861" s="62"/>
      <c r="R861" s="4"/>
    </row>
    <row r="862" spans="1:18" ht="13.5" customHeight="1" x14ac:dyDescent="0.2">
      <c r="A862" s="29" t="s">
        <v>1522</v>
      </c>
      <c r="B862" s="30" t="s">
        <v>1535</v>
      </c>
      <c r="C862" s="25" t="s">
        <v>1536</v>
      </c>
      <c r="D862" s="26">
        <v>12</v>
      </c>
      <c r="E862" s="63"/>
      <c r="F862" s="27">
        <v>3.6500000000000004</v>
      </c>
      <c r="G862" s="27">
        <v>1.85</v>
      </c>
      <c r="H862" s="27">
        <f>E862*G862</f>
        <v>0</v>
      </c>
      <c r="J862" s="5">
        <v>1.1000000000000001</v>
      </c>
      <c r="K862" s="6"/>
      <c r="L862" s="6"/>
      <c r="M862" s="60"/>
      <c r="N862" s="60"/>
      <c r="O862" s="60"/>
      <c r="Q862" s="62"/>
      <c r="R862" s="4"/>
    </row>
    <row r="863" spans="1:18" ht="13.5" customHeight="1" x14ac:dyDescent="0.2">
      <c r="A863" s="29" t="s">
        <v>1522</v>
      </c>
      <c r="B863" s="30" t="s">
        <v>1539</v>
      </c>
      <c r="C863" s="25" t="s">
        <v>1540</v>
      </c>
      <c r="D863" s="26">
        <v>12</v>
      </c>
      <c r="E863" s="63"/>
      <c r="F863" s="27">
        <v>4.95</v>
      </c>
      <c r="G863" s="27">
        <v>2.5</v>
      </c>
      <c r="H863" s="27">
        <f>E863*G863</f>
        <v>0</v>
      </c>
      <c r="J863" s="5">
        <v>1.5</v>
      </c>
      <c r="K863" s="6"/>
      <c r="L863" s="6"/>
      <c r="M863" s="60"/>
      <c r="N863" s="60"/>
      <c r="O863" s="60"/>
      <c r="Q863" s="62"/>
      <c r="R863" s="4"/>
    </row>
    <row r="864" spans="1:18" ht="13.5" customHeight="1" x14ac:dyDescent="0.2">
      <c r="A864" s="29" t="s">
        <v>1522</v>
      </c>
      <c r="B864" s="30" t="s">
        <v>1525</v>
      </c>
      <c r="C864" s="25" t="s">
        <v>1526</v>
      </c>
      <c r="D864" s="26">
        <v>12</v>
      </c>
      <c r="E864" s="63"/>
      <c r="F864" s="27">
        <v>1.6500000000000001</v>
      </c>
      <c r="G864" s="27">
        <v>0.85000000000000009</v>
      </c>
      <c r="H864" s="27">
        <f>E864*G864</f>
        <v>0</v>
      </c>
      <c r="J864" s="5">
        <v>0.5</v>
      </c>
      <c r="K864" s="6"/>
      <c r="L864" s="6"/>
      <c r="M864" s="60"/>
      <c r="N864" s="60"/>
      <c r="O864" s="60"/>
      <c r="Q864" s="62"/>
      <c r="R864" s="4"/>
    </row>
    <row r="865" spans="1:18" ht="13.5" customHeight="1" x14ac:dyDescent="0.2">
      <c r="A865" s="29" t="s">
        <v>1522</v>
      </c>
      <c r="B865" s="30" t="s">
        <v>1555</v>
      </c>
      <c r="C865" s="25" t="s">
        <v>1556</v>
      </c>
      <c r="D865" s="26">
        <v>1</v>
      </c>
      <c r="E865" s="63"/>
      <c r="F865" s="27">
        <v>14.5</v>
      </c>
      <c r="G865" s="28">
        <v>8.4</v>
      </c>
      <c r="H865" s="27">
        <f>E865*G865</f>
        <v>0</v>
      </c>
      <c r="J865" s="5">
        <v>5</v>
      </c>
      <c r="K865" s="6"/>
      <c r="L865" s="6"/>
      <c r="M865" s="60"/>
      <c r="N865" s="60"/>
      <c r="O865" s="60"/>
      <c r="Q865" s="62"/>
      <c r="R865" s="4"/>
    </row>
    <row r="866" spans="1:18" ht="13.5" customHeight="1" x14ac:dyDescent="0.2">
      <c r="A866" s="29" t="s">
        <v>1522</v>
      </c>
      <c r="B866" s="30" t="s">
        <v>1557</v>
      </c>
      <c r="C866" s="25" t="s">
        <v>1558</v>
      </c>
      <c r="D866" s="26">
        <v>1</v>
      </c>
      <c r="E866" s="63"/>
      <c r="F866" s="27">
        <v>14.5</v>
      </c>
      <c r="G866" s="28">
        <v>8.4</v>
      </c>
      <c r="H866" s="27">
        <f>E866*G866</f>
        <v>0</v>
      </c>
      <c r="J866" s="5">
        <v>5</v>
      </c>
      <c r="K866" s="6"/>
      <c r="L866" s="6"/>
      <c r="M866" s="60"/>
      <c r="N866" s="60"/>
      <c r="O866" s="60"/>
      <c r="Q866" s="62"/>
      <c r="R866" s="4"/>
    </row>
    <row r="867" spans="1:18" ht="13.5" customHeight="1" x14ac:dyDescent="0.2">
      <c r="A867" s="29" t="s">
        <v>1522</v>
      </c>
      <c r="B867" s="30" t="s">
        <v>1549</v>
      </c>
      <c r="C867" s="25" t="s">
        <v>1550</v>
      </c>
      <c r="D867" s="26">
        <v>4</v>
      </c>
      <c r="E867" s="63"/>
      <c r="F867" s="27">
        <v>12.4</v>
      </c>
      <c r="G867" s="28">
        <v>6.7</v>
      </c>
      <c r="H867" s="27">
        <f>E867*G867</f>
        <v>0</v>
      </c>
      <c r="J867" s="5">
        <v>4</v>
      </c>
      <c r="K867" s="6"/>
      <c r="L867" s="6"/>
      <c r="M867" s="60"/>
      <c r="N867" s="60"/>
      <c r="O867" s="60"/>
      <c r="Q867" s="62"/>
      <c r="R867" s="4"/>
    </row>
    <row r="868" spans="1:18" ht="13.5" customHeight="1" x14ac:dyDescent="0.2">
      <c r="A868" s="29" t="s">
        <v>1522</v>
      </c>
      <c r="B868" s="30" t="s">
        <v>1551</v>
      </c>
      <c r="C868" s="25" t="s">
        <v>1552</v>
      </c>
      <c r="D868" s="26">
        <v>4</v>
      </c>
      <c r="E868" s="63"/>
      <c r="F868" s="27">
        <v>12.4</v>
      </c>
      <c r="G868" s="28">
        <v>6.7</v>
      </c>
      <c r="H868" s="27">
        <f>E868*G868</f>
        <v>0</v>
      </c>
      <c r="J868" s="5">
        <v>4</v>
      </c>
      <c r="K868" s="6"/>
      <c r="L868" s="6"/>
      <c r="M868" s="60"/>
      <c r="N868" s="60"/>
      <c r="O868" s="60"/>
      <c r="Q868" s="62"/>
      <c r="R868" s="4"/>
    </row>
    <row r="869" spans="1:18" ht="13.5" customHeight="1" x14ac:dyDescent="0.2">
      <c r="A869" s="29" t="s">
        <v>1522</v>
      </c>
      <c r="B869" s="30" t="s">
        <v>1553</v>
      </c>
      <c r="C869" s="25" t="s">
        <v>1554</v>
      </c>
      <c r="D869" s="26">
        <v>4</v>
      </c>
      <c r="E869" s="63"/>
      <c r="F869" s="27">
        <v>12.4</v>
      </c>
      <c r="G869" s="28">
        <v>6.7</v>
      </c>
      <c r="H869" s="27">
        <f>E869*G869</f>
        <v>0</v>
      </c>
      <c r="J869" s="5">
        <v>4</v>
      </c>
      <c r="K869" s="6"/>
      <c r="L869" s="6"/>
      <c r="M869" s="60"/>
      <c r="N869" s="60"/>
      <c r="O869" s="60"/>
      <c r="Q869" s="62"/>
      <c r="R869" s="4"/>
    </row>
    <row r="870" spans="1:18" ht="13.5" customHeight="1" x14ac:dyDescent="0.2">
      <c r="A870" s="29" t="s">
        <v>1522</v>
      </c>
      <c r="B870" s="30" t="s">
        <v>1543</v>
      </c>
      <c r="C870" s="25" t="s">
        <v>1544</v>
      </c>
      <c r="D870" s="26">
        <v>6</v>
      </c>
      <c r="E870" s="63"/>
      <c r="F870" s="27">
        <v>7</v>
      </c>
      <c r="G870" s="28">
        <v>3.8000000000000003</v>
      </c>
      <c r="H870" s="27">
        <f>E870*G870</f>
        <v>0</v>
      </c>
      <c r="J870" s="5">
        <v>2.25</v>
      </c>
      <c r="K870" s="6"/>
      <c r="L870" s="6"/>
      <c r="M870" s="60"/>
      <c r="N870" s="60"/>
      <c r="O870" s="60"/>
      <c r="Q870" s="62"/>
      <c r="R870" s="4"/>
    </row>
    <row r="871" spans="1:18" ht="13.5" customHeight="1" x14ac:dyDescent="0.2">
      <c r="A871" s="29" t="s">
        <v>1522</v>
      </c>
      <c r="B871" s="30" t="s">
        <v>1545</v>
      </c>
      <c r="C871" s="25" t="s">
        <v>1546</v>
      </c>
      <c r="D871" s="26">
        <v>6</v>
      </c>
      <c r="E871" s="63"/>
      <c r="F871" s="27">
        <v>7</v>
      </c>
      <c r="G871" s="28">
        <v>3.8000000000000003</v>
      </c>
      <c r="H871" s="27">
        <f>E871*G871</f>
        <v>0</v>
      </c>
      <c r="J871" s="5">
        <v>2.25</v>
      </c>
      <c r="K871" s="6"/>
      <c r="L871" s="6"/>
      <c r="M871" s="60"/>
      <c r="N871" s="60"/>
      <c r="O871" s="60"/>
      <c r="Q871" s="62"/>
      <c r="R871" s="4"/>
    </row>
    <row r="872" spans="1:18" ht="13.5" customHeight="1" x14ac:dyDescent="0.2">
      <c r="A872" s="29" t="s">
        <v>1522</v>
      </c>
      <c r="B872" s="30" t="s">
        <v>1531</v>
      </c>
      <c r="C872" s="25" t="s">
        <v>1532</v>
      </c>
      <c r="D872" s="26">
        <v>6</v>
      </c>
      <c r="E872" s="63"/>
      <c r="F872" s="27">
        <v>3.3000000000000003</v>
      </c>
      <c r="G872" s="27">
        <v>1.7000000000000002</v>
      </c>
      <c r="H872" s="27">
        <f>E872*G872</f>
        <v>0</v>
      </c>
      <c r="J872" s="5">
        <v>1</v>
      </c>
      <c r="K872" s="6"/>
      <c r="L872" s="6"/>
      <c r="M872" s="60"/>
      <c r="N872" s="60"/>
      <c r="O872" s="60"/>
      <c r="Q872" s="62"/>
      <c r="R872" s="4"/>
    </row>
    <row r="873" spans="1:18" ht="13.5" customHeight="1" x14ac:dyDescent="0.2">
      <c r="A873" s="29" t="s">
        <v>1522</v>
      </c>
      <c r="B873" s="30" t="s">
        <v>1561</v>
      </c>
      <c r="C873" s="25" t="s">
        <v>1562</v>
      </c>
      <c r="D873" s="26">
        <v>1</v>
      </c>
      <c r="E873" s="63"/>
      <c r="F873" s="28">
        <v>26.400000000000002</v>
      </c>
      <c r="G873" s="28">
        <v>18.5</v>
      </c>
      <c r="H873" s="27">
        <f>E873*G873</f>
        <v>0</v>
      </c>
      <c r="J873" s="5">
        <v>11</v>
      </c>
      <c r="K873" s="6"/>
      <c r="L873" s="6"/>
      <c r="M873" s="60"/>
      <c r="N873" s="60"/>
      <c r="O873" s="60"/>
      <c r="Q873" s="62"/>
      <c r="R873" s="4"/>
    </row>
    <row r="874" spans="1:18" ht="13.5" customHeight="1" x14ac:dyDescent="0.2">
      <c r="A874" s="29" t="s">
        <v>1522</v>
      </c>
      <c r="B874" s="30" t="s">
        <v>1444</v>
      </c>
      <c r="C874" s="25" t="s">
        <v>1445</v>
      </c>
      <c r="D874" s="26">
        <v>6</v>
      </c>
      <c r="E874" s="63"/>
      <c r="F874" s="27">
        <v>4.1500000000000004</v>
      </c>
      <c r="G874" s="27">
        <v>2.1</v>
      </c>
      <c r="H874" s="27">
        <f>E874*G874</f>
        <v>0</v>
      </c>
      <c r="J874" s="5">
        <v>1.25</v>
      </c>
      <c r="K874" s="6"/>
      <c r="L874" s="6"/>
      <c r="M874" s="60"/>
      <c r="N874" s="60"/>
      <c r="O874" s="60"/>
      <c r="Q874" s="62"/>
      <c r="R874" s="4"/>
    </row>
    <row r="875" spans="1:18" ht="13.5" customHeight="1" x14ac:dyDescent="0.2">
      <c r="A875" s="29" t="s">
        <v>1522</v>
      </c>
      <c r="B875" s="30" t="s">
        <v>1103</v>
      </c>
      <c r="C875" s="25" t="s">
        <v>1104</v>
      </c>
      <c r="D875" s="26">
        <v>10</v>
      </c>
      <c r="E875" s="63"/>
      <c r="F875" s="27">
        <v>6.2</v>
      </c>
      <c r="G875" s="28">
        <v>3.35</v>
      </c>
      <c r="H875" s="27">
        <f>E875*G875</f>
        <v>0</v>
      </c>
      <c r="J875" s="5">
        <v>2</v>
      </c>
      <c r="K875" s="6"/>
      <c r="L875" s="6"/>
      <c r="M875" s="60"/>
      <c r="N875" s="60"/>
      <c r="O875" s="60"/>
      <c r="Q875" s="62"/>
      <c r="R875" s="4"/>
    </row>
    <row r="876" spans="1:18" ht="13.5" customHeight="1" x14ac:dyDescent="0.2">
      <c r="A876" s="29" t="s">
        <v>1522</v>
      </c>
      <c r="B876" s="30" t="s">
        <v>978</v>
      </c>
      <c r="C876" s="25" t="s">
        <v>979</v>
      </c>
      <c r="D876" s="26">
        <v>10</v>
      </c>
      <c r="E876" s="63"/>
      <c r="F876" s="27">
        <v>6.2</v>
      </c>
      <c r="G876" s="28">
        <v>3.35</v>
      </c>
      <c r="H876" s="27">
        <f>E876*G876</f>
        <v>0</v>
      </c>
      <c r="J876" s="5">
        <v>2</v>
      </c>
      <c r="K876" s="6"/>
      <c r="L876" s="6"/>
      <c r="M876" s="60"/>
      <c r="N876" s="60"/>
      <c r="O876" s="60"/>
      <c r="Q876" s="62"/>
      <c r="R876" s="4"/>
    </row>
    <row r="877" spans="1:18" ht="13.5" customHeight="1" x14ac:dyDescent="0.2">
      <c r="A877" s="29" t="s">
        <v>1522</v>
      </c>
      <c r="B877" s="30" t="s">
        <v>1089</v>
      </c>
      <c r="C877" s="25" t="s">
        <v>1090</v>
      </c>
      <c r="D877" s="26">
        <v>24</v>
      </c>
      <c r="E877" s="63"/>
      <c r="F877" s="27">
        <v>2</v>
      </c>
      <c r="G877" s="27">
        <v>1</v>
      </c>
      <c r="H877" s="27">
        <f>E877*G877</f>
        <v>0</v>
      </c>
      <c r="J877" s="5">
        <v>0.6</v>
      </c>
      <c r="K877" s="6"/>
      <c r="L877" s="6"/>
      <c r="M877" s="60"/>
      <c r="N877" s="60"/>
      <c r="O877" s="60"/>
      <c r="Q877" s="62"/>
      <c r="R877" s="4"/>
    </row>
    <row r="878" spans="1:18" ht="13.5" customHeight="1" x14ac:dyDescent="0.2">
      <c r="A878" s="29" t="s">
        <v>1522</v>
      </c>
      <c r="B878" s="30" t="s">
        <v>959</v>
      </c>
      <c r="C878" s="25" t="s">
        <v>960</v>
      </c>
      <c r="D878" s="26">
        <v>24</v>
      </c>
      <c r="E878" s="63"/>
      <c r="F878" s="27">
        <v>2</v>
      </c>
      <c r="G878" s="27">
        <v>1</v>
      </c>
      <c r="H878" s="27">
        <f>E878*G878</f>
        <v>0</v>
      </c>
      <c r="J878" s="5">
        <v>0.6</v>
      </c>
      <c r="K878" s="6"/>
      <c r="L878" s="6"/>
      <c r="M878" s="60"/>
      <c r="N878" s="60"/>
      <c r="O878" s="60"/>
      <c r="Q878" s="62"/>
      <c r="R878" s="4"/>
    </row>
    <row r="879" spans="1:18" ht="13.5" customHeight="1" x14ac:dyDescent="0.2">
      <c r="A879" s="29" t="s">
        <v>1522</v>
      </c>
      <c r="B879" s="30" t="s">
        <v>1147</v>
      </c>
      <c r="C879" s="25" t="s">
        <v>1148</v>
      </c>
      <c r="D879" s="26">
        <v>24</v>
      </c>
      <c r="E879" s="63"/>
      <c r="F879" s="27">
        <v>2.5</v>
      </c>
      <c r="G879" s="27">
        <v>1.25</v>
      </c>
      <c r="H879" s="27">
        <f>E879*G879</f>
        <v>0</v>
      </c>
      <c r="J879" s="5">
        <v>0.75</v>
      </c>
      <c r="K879" s="6"/>
      <c r="L879" s="6"/>
      <c r="M879" s="60"/>
      <c r="N879" s="60"/>
      <c r="O879" s="60"/>
      <c r="Q879" s="62"/>
      <c r="R879" s="4"/>
    </row>
    <row r="880" spans="1:18" ht="13.5" customHeight="1" x14ac:dyDescent="0.2">
      <c r="A880" s="29" t="s">
        <v>1522</v>
      </c>
      <c r="B880" s="30" t="s">
        <v>1165</v>
      </c>
      <c r="C880" s="25" t="s">
        <v>1166</v>
      </c>
      <c r="D880" s="26">
        <v>10</v>
      </c>
      <c r="E880" s="63"/>
      <c r="F880" s="27">
        <v>7.75</v>
      </c>
      <c r="G880" s="28">
        <v>4.2</v>
      </c>
      <c r="H880" s="27">
        <f>E880*G880</f>
        <v>0</v>
      </c>
      <c r="J880" s="5">
        <v>2.5</v>
      </c>
      <c r="K880" s="6"/>
      <c r="L880" s="6"/>
      <c r="M880" s="60"/>
      <c r="N880" s="60"/>
      <c r="O880" s="60"/>
      <c r="Q880" s="62"/>
      <c r="R880" s="4"/>
    </row>
    <row r="881" spans="1:18" ht="13.5" customHeight="1" x14ac:dyDescent="0.2">
      <c r="A881" s="29" t="s">
        <v>1522</v>
      </c>
      <c r="B881" s="30" t="s">
        <v>1559</v>
      </c>
      <c r="C881" s="25" t="s">
        <v>1560</v>
      </c>
      <c r="D881" s="26">
        <v>5</v>
      </c>
      <c r="E881" s="63"/>
      <c r="F881" s="27">
        <v>18.850000000000001</v>
      </c>
      <c r="G881" s="28">
        <v>10.9</v>
      </c>
      <c r="H881" s="27">
        <f>E881*G881</f>
        <v>0</v>
      </c>
      <c r="J881" s="5">
        <v>6.5</v>
      </c>
      <c r="K881" s="6"/>
      <c r="L881" s="6"/>
      <c r="M881" s="60"/>
      <c r="N881" s="60"/>
      <c r="O881" s="60"/>
      <c r="Q881" s="62"/>
      <c r="R881" s="4"/>
    </row>
    <row r="882" spans="1:18" ht="13.5" customHeight="1" x14ac:dyDescent="0.2">
      <c r="A882" s="29" t="s">
        <v>1522</v>
      </c>
      <c r="B882" s="30" t="s">
        <v>1547</v>
      </c>
      <c r="C882" s="25" t="s">
        <v>1548</v>
      </c>
      <c r="D882" s="26">
        <v>12</v>
      </c>
      <c r="E882" s="63"/>
      <c r="F882" s="27">
        <v>7.75</v>
      </c>
      <c r="G882" s="28">
        <v>4.2</v>
      </c>
      <c r="H882" s="27">
        <f>E882*G882</f>
        <v>0</v>
      </c>
      <c r="J882" s="5">
        <v>2.5</v>
      </c>
      <c r="K882" s="6"/>
      <c r="L882" s="6"/>
      <c r="M882" s="60"/>
      <c r="N882" s="60"/>
      <c r="O882" s="60"/>
      <c r="Q882" s="62"/>
      <c r="R882" s="4"/>
    </row>
    <row r="883" spans="1:18" ht="13.5" customHeight="1" x14ac:dyDescent="0.2">
      <c r="A883" s="29" t="s">
        <v>1522</v>
      </c>
      <c r="B883" s="30" t="s">
        <v>1533</v>
      </c>
      <c r="C883" s="25" t="s">
        <v>1534</v>
      </c>
      <c r="D883" s="26">
        <v>6</v>
      </c>
      <c r="E883" s="63"/>
      <c r="F883" s="27">
        <v>3.3000000000000003</v>
      </c>
      <c r="G883" s="27">
        <v>1.7000000000000002</v>
      </c>
      <c r="H883" s="27">
        <f>E883*G883</f>
        <v>0</v>
      </c>
      <c r="J883" s="5">
        <v>1</v>
      </c>
      <c r="K883" s="6"/>
      <c r="L883" s="6"/>
      <c r="M883" s="60"/>
      <c r="N883" s="60"/>
      <c r="O883" s="60"/>
      <c r="Q883" s="62"/>
      <c r="R883" s="4"/>
    </row>
    <row r="884" spans="1:18" ht="13.5" customHeight="1" x14ac:dyDescent="0.2">
      <c r="A884" s="29" t="s">
        <v>1522</v>
      </c>
      <c r="B884" s="30" t="s">
        <v>1527</v>
      </c>
      <c r="C884" s="25" t="s">
        <v>1528</v>
      </c>
      <c r="D884" s="26">
        <v>24</v>
      </c>
      <c r="E884" s="63"/>
      <c r="F884" s="27">
        <v>1.6500000000000001</v>
      </c>
      <c r="G884" s="27">
        <v>0.85000000000000009</v>
      </c>
      <c r="H884" s="27">
        <f>E884*G884</f>
        <v>0</v>
      </c>
      <c r="J884" s="5">
        <v>0.5</v>
      </c>
      <c r="K884" s="6"/>
      <c r="L884" s="6"/>
      <c r="M884" s="60"/>
      <c r="N884" s="60"/>
      <c r="O884" s="60"/>
      <c r="Q884" s="62"/>
      <c r="R884" s="4"/>
    </row>
    <row r="885" spans="1:18" ht="13.5" customHeight="1" x14ac:dyDescent="0.2">
      <c r="A885" s="29" t="s">
        <v>1563</v>
      </c>
      <c r="B885" s="30" t="s">
        <v>1568</v>
      </c>
      <c r="C885" s="25" t="s">
        <v>1569</v>
      </c>
      <c r="D885" s="26">
        <v>12</v>
      </c>
      <c r="E885" s="63"/>
      <c r="F885" s="27">
        <v>4.95</v>
      </c>
      <c r="G885" s="27">
        <v>2.5</v>
      </c>
      <c r="H885" s="27">
        <f>E885*G885</f>
        <v>0</v>
      </c>
      <c r="J885" s="5">
        <v>1.5</v>
      </c>
      <c r="K885" s="6"/>
      <c r="L885" s="6"/>
      <c r="M885" s="60"/>
      <c r="N885" s="60"/>
      <c r="O885" s="60"/>
      <c r="Q885" s="62"/>
      <c r="R885" s="4"/>
    </row>
    <row r="886" spans="1:18" ht="13.5" customHeight="1" x14ac:dyDescent="0.2">
      <c r="A886" s="29" t="s">
        <v>1563</v>
      </c>
      <c r="B886" s="30" t="s">
        <v>933</v>
      </c>
      <c r="C886" s="25" t="s">
        <v>934</v>
      </c>
      <c r="D886" s="26">
        <v>5</v>
      </c>
      <c r="E886" s="63"/>
      <c r="F886" s="27">
        <v>10.850000000000001</v>
      </c>
      <c r="G886" s="28">
        <v>5.9</v>
      </c>
      <c r="H886" s="27">
        <f>E886*G886</f>
        <v>0</v>
      </c>
      <c r="J886" s="5">
        <v>3.5</v>
      </c>
      <c r="K886" s="6"/>
      <c r="L886" s="6"/>
      <c r="M886" s="60"/>
      <c r="N886" s="60"/>
      <c r="O886" s="60"/>
      <c r="Q886" s="62"/>
      <c r="R886" s="4"/>
    </row>
    <row r="887" spans="1:18" ht="13.5" customHeight="1" x14ac:dyDescent="0.2">
      <c r="A887" s="29" t="s">
        <v>1563</v>
      </c>
      <c r="B887" s="30" t="s">
        <v>914</v>
      </c>
      <c r="C887" s="25" t="s">
        <v>915</v>
      </c>
      <c r="D887" s="26">
        <v>10</v>
      </c>
      <c r="E887" s="63"/>
      <c r="F887" s="27">
        <v>4.95</v>
      </c>
      <c r="G887" s="27">
        <v>2.5</v>
      </c>
      <c r="H887" s="27">
        <f>E887*G887</f>
        <v>0</v>
      </c>
      <c r="J887" s="5">
        <v>1.5</v>
      </c>
      <c r="K887" s="6"/>
      <c r="L887" s="6"/>
      <c r="M887" s="60"/>
      <c r="N887" s="60"/>
      <c r="O887" s="60"/>
      <c r="Q887" s="62"/>
      <c r="R887" s="4"/>
    </row>
    <row r="888" spans="1:18" ht="13.5" customHeight="1" x14ac:dyDescent="0.2">
      <c r="A888" s="29" t="s">
        <v>1563</v>
      </c>
      <c r="B888" s="30" t="s">
        <v>1618</v>
      </c>
      <c r="C888" s="25" t="s">
        <v>1619</v>
      </c>
      <c r="D888" s="26">
        <v>6</v>
      </c>
      <c r="E888" s="63"/>
      <c r="F888" s="27">
        <v>17.400000000000002</v>
      </c>
      <c r="G888" s="28">
        <v>10.100000000000001</v>
      </c>
      <c r="H888" s="27">
        <f>E888*G888</f>
        <v>0</v>
      </c>
      <c r="J888" s="5">
        <v>6</v>
      </c>
      <c r="K888" s="6"/>
      <c r="L888" s="6"/>
      <c r="M888" s="60"/>
      <c r="N888" s="60"/>
      <c r="O888" s="60"/>
      <c r="Q888" s="62"/>
      <c r="R888" s="4"/>
    </row>
    <row r="889" spans="1:18" ht="13.5" customHeight="1" x14ac:dyDescent="0.2">
      <c r="A889" s="29" t="s">
        <v>1563</v>
      </c>
      <c r="B889" s="30" t="s">
        <v>1620</v>
      </c>
      <c r="C889" s="25" t="s">
        <v>1621</v>
      </c>
      <c r="D889" s="26">
        <v>6</v>
      </c>
      <c r="E889" s="63"/>
      <c r="F889" s="27">
        <v>17.400000000000002</v>
      </c>
      <c r="G889" s="28">
        <v>10.100000000000001</v>
      </c>
      <c r="H889" s="27">
        <f>E889*G889</f>
        <v>0</v>
      </c>
      <c r="J889" s="5">
        <v>6</v>
      </c>
      <c r="K889" s="6"/>
      <c r="L889" s="6"/>
      <c r="M889" s="60"/>
      <c r="N889" s="60"/>
      <c r="O889" s="60"/>
      <c r="Q889" s="62"/>
      <c r="R889" s="4"/>
    </row>
    <row r="890" spans="1:18" ht="13.5" customHeight="1" x14ac:dyDescent="0.2">
      <c r="A890" s="29" t="s">
        <v>1563</v>
      </c>
      <c r="B890" s="30" t="s">
        <v>1622</v>
      </c>
      <c r="C890" s="25" t="s">
        <v>1623</v>
      </c>
      <c r="D890" s="26">
        <v>6</v>
      </c>
      <c r="E890" s="63"/>
      <c r="F890" s="27">
        <v>17.400000000000002</v>
      </c>
      <c r="G890" s="28">
        <v>10.100000000000001</v>
      </c>
      <c r="H890" s="27">
        <f>E890*G890</f>
        <v>0</v>
      </c>
      <c r="J890" s="5">
        <v>6</v>
      </c>
      <c r="K890" s="6"/>
      <c r="L890" s="6"/>
      <c r="M890" s="60"/>
      <c r="N890" s="60"/>
      <c r="O890" s="60"/>
      <c r="Q890" s="62"/>
      <c r="R890" s="4"/>
    </row>
    <row r="891" spans="1:18" ht="13.5" customHeight="1" x14ac:dyDescent="0.2">
      <c r="A891" s="29" t="s">
        <v>1563</v>
      </c>
      <c r="B891" s="30" t="s">
        <v>1624</v>
      </c>
      <c r="C891" s="25" t="s">
        <v>1625</v>
      </c>
      <c r="D891" s="26">
        <v>6</v>
      </c>
      <c r="E891" s="63"/>
      <c r="F891" s="27">
        <v>17.400000000000002</v>
      </c>
      <c r="G891" s="28">
        <v>10.100000000000001</v>
      </c>
      <c r="H891" s="27">
        <f>E891*G891</f>
        <v>0</v>
      </c>
      <c r="J891" s="5">
        <v>6</v>
      </c>
      <c r="K891" s="6"/>
      <c r="L891" s="6"/>
      <c r="M891" s="60"/>
      <c r="N891" s="60"/>
      <c r="O891" s="60"/>
      <c r="Q891" s="62"/>
      <c r="R891" s="4"/>
    </row>
    <row r="892" spans="1:18" ht="13.5" customHeight="1" x14ac:dyDescent="0.2">
      <c r="A892" s="29" t="s">
        <v>1563</v>
      </c>
      <c r="B892" s="30" t="s">
        <v>1626</v>
      </c>
      <c r="C892" s="25" t="s">
        <v>1621</v>
      </c>
      <c r="D892" s="26">
        <v>6</v>
      </c>
      <c r="E892" s="63"/>
      <c r="F892" s="27">
        <v>17.400000000000002</v>
      </c>
      <c r="G892" s="28">
        <v>10.100000000000001</v>
      </c>
      <c r="H892" s="27">
        <f>E892*G892</f>
        <v>0</v>
      </c>
      <c r="J892" s="5">
        <v>6</v>
      </c>
      <c r="K892" s="6"/>
      <c r="L892" s="6"/>
      <c r="M892" s="60"/>
      <c r="N892" s="60"/>
      <c r="O892" s="60"/>
      <c r="Q892" s="62"/>
      <c r="R892" s="4"/>
    </row>
    <row r="893" spans="1:18" ht="13.5" customHeight="1" x14ac:dyDescent="0.2">
      <c r="A893" s="29" t="s">
        <v>1563</v>
      </c>
      <c r="B893" s="30" t="s">
        <v>1627</v>
      </c>
      <c r="C893" s="25" t="s">
        <v>1628</v>
      </c>
      <c r="D893" s="26">
        <v>6</v>
      </c>
      <c r="E893" s="63"/>
      <c r="F893" s="27">
        <v>17.400000000000002</v>
      </c>
      <c r="G893" s="28">
        <v>10.100000000000001</v>
      </c>
      <c r="H893" s="27">
        <f>E893*G893</f>
        <v>0</v>
      </c>
      <c r="J893" s="5">
        <v>6</v>
      </c>
      <c r="K893" s="6"/>
      <c r="L893" s="6"/>
      <c r="M893" s="60"/>
      <c r="N893" s="60"/>
      <c r="O893" s="60"/>
      <c r="Q893" s="62"/>
      <c r="R893" s="4"/>
    </row>
    <row r="894" spans="1:18" ht="13.5" customHeight="1" x14ac:dyDescent="0.2">
      <c r="A894" s="29" t="s">
        <v>1563</v>
      </c>
      <c r="B894" s="30" t="s">
        <v>1629</v>
      </c>
      <c r="C894" s="25" t="s">
        <v>1619</v>
      </c>
      <c r="D894" s="26">
        <v>6</v>
      </c>
      <c r="E894" s="63"/>
      <c r="F894" s="27">
        <v>17.400000000000002</v>
      </c>
      <c r="G894" s="28">
        <v>10.100000000000001</v>
      </c>
      <c r="H894" s="27">
        <f>E894*G894</f>
        <v>0</v>
      </c>
      <c r="J894" s="5">
        <v>6</v>
      </c>
      <c r="K894" s="6"/>
      <c r="L894" s="6"/>
      <c r="M894" s="60"/>
      <c r="N894" s="60"/>
      <c r="O894" s="60"/>
      <c r="Q894" s="62"/>
      <c r="R894" s="4"/>
    </row>
    <row r="895" spans="1:18" ht="13.5" customHeight="1" x14ac:dyDescent="0.2">
      <c r="A895" s="29" t="s">
        <v>1563</v>
      </c>
      <c r="B895" s="30" t="s">
        <v>1630</v>
      </c>
      <c r="C895" s="25" t="s">
        <v>1631</v>
      </c>
      <c r="D895" s="26">
        <v>6</v>
      </c>
      <c r="E895" s="63"/>
      <c r="F895" s="27">
        <v>17.400000000000002</v>
      </c>
      <c r="G895" s="28">
        <v>10.100000000000001</v>
      </c>
      <c r="H895" s="27">
        <f>E895*G895</f>
        <v>0</v>
      </c>
      <c r="J895" s="5">
        <v>6</v>
      </c>
      <c r="K895" s="6"/>
      <c r="L895" s="6"/>
      <c r="M895" s="60"/>
      <c r="N895" s="60"/>
      <c r="O895" s="60"/>
      <c r="Q895" s="62"/>
      <c r="R895" s="4"/>
    </row>
    <row r="896" spans="1:18" ht="13.5" customHeight="1" x14ac:dyDescent="0.2">
      <c r="A896" s="29" t="s">
        <v>1563</v>
      </c>
      <c r="B896" s="30" t="s">
        <v>1594</v>
      </c>
      <c r="C896" s="25" t="s">
        <v>1595</v>
      </c>
      <c r="D896" s="26">
        <v>6</v>
      </c>
      <c r="E896" s="63"/>
      <c r="F896" s="27">
        <v>10.850000000000001</v>
      </c>
      <c r="G896" s="28">
        <v>5.9</v>
      </c>
      <c r="H896" s="27">
        <f>E896*G896</f>
        <v>0</v>
      </c>
      <c r="J896" s="5">
        <v>3.5</v>
      </c>
      <c r="K896" s="6"/>
      <c r="L896" s="6"/>
      <c r="M896" s="60"/>
      <c r="N896" s="60"/>
      <c r="O896" s="60"/>
      <c r="Q896" s="62"/>
      <c r="R896" s="4"/>
    </row>
    <row r="897" spans="1:18" ht="13.5" customHeight="1" x14ac:dyDescent="0.2">
      <c r="A897" s="29" t="s">
        <v>1563</v>
      </c>
      <c r="B897" s="30" t="s">
        <v>1596</v>
      </c>
      <c r="C897" s="25" t="s">
        <v>1597</v>
      </c>
      <c r="D897" s="26">
        <v>6</v>
      </c>
      <c r="E897" s="63"/>
      <c r="F897" s="27">
        <v>10.850000000000001</v>
      </c>
      <c r="G897" s="28">
        <v>5.9</v>
      </c>
      <c r="H897" s="27">
        <f>E897*G897</f>
        <v>0</v>
      </c>
      <c r="J897" s="5">
        <v>3.5</v>
      </c>
      <c r="K897" s="6"/>
      <c r="L897" s="6"/>
      <c r="M897" s="60"/>
      <c r="N897" s="60"/>
      <c r="O897" s="60"/>
      <c r="Q897" s="62"/>
      <c r="R897" s="4"/>
    </row>
    <row r="898" spans="1:18" ht="13.5" customHeight="1" x14ac:dyDescent="0.2">
      <c r="A898" s="29" t="s">
        <v>1563</v>
      </c>
      <c r="B898" s="30" t="s">
        <v>1598</v>
      </c>
      <c r="C898" s="25" t="s">
        <v>1599</v>
      </c>
      <c r="D898" s="26">
        <v>6</v>
      </c>
      <c r="E898" s="63"/>
      <c r="F898" s="27">
        <v>10.850000000000001</v>
      </c>
      <c r="G898" s="28">
        <v>5.9</v>
      </c>
      <c r="H898" s="27">
        <f>E898*G898</f>
        <v>0</v>
      </c>
      <c r="J898" s="5">
        <v>3.5</v>
      </c>
      <c r="K898" s="6"/>
      <c r="L898" s="6"/>
      <c r="M898" s="60"/>
      <c r="N898" s="60"/>
      <c r="O898" s="60"/>
      <c r="Q898" s="62"/>
      <c r="R898" s="4"/>
    </row>
    <row r="899" spans="1:18" ht="13.5" customHeight="1" x14ac:dyDescent="0.2">
      <c r="A899" s="29" t="s">
        <v>1563</v>
      </c>
      <c r="B899" s="30" t="s">
        <v>1600</v>
      </c>
      <c r="C899" s="25" t="s">
        <v>1601</v>
      </c>
      <c r="D899" s="26">
        <v>6</v>
      </c>
      <c r="E899" s="63"/>
      <c r="F899" s="27">
        <v>10.850000000000001</v>
      </c>
      <c r="G899" s="28">
        <v>5.9</v>
      </c>
      <c r="H899" s="27">
        <f>E899*G899</f>
        <v>0</v>
      </c>
      <c r="J899" s="5">
        <v>3.5</v>
      </c>
      <c r="K899" s="6"/>
      <c r="L899" s="6"/>
      <c r="M899" s="60"/>
      <c r="N899" s="60"/>
      <c r="O899" s="60"/>
      <c r="Q899" s="62"/>
      <c r="R899" s="4"/>
    </row>
    <row r="900" spans="1:18" ht="13.5" customHeight="1" x14ac:dyDescent="0.2">
      <c r="A900" s="29" t="s">
        <v>1563</v>
      </c>
      <c r="B900" s="30" t="s">
        <v>1602</v>
      </c>
      <c r="C900" s="25" t="s">
        <v>1603</v>
      </c>
      <c r="D900" s="26">
        <v>6</v>
      </c>
      <c r="E900" s="63"/>
      <c r="F900" s="27">
        <v>10.850000000000001</v>
      </c>
      <c r="G900" s="28">
        <v>5.9</v>
      </c>
      <c r="H900" s="27">
        <f>E900*G900</f>
        <v>0</v>
      </c>
      <c r="J900" s="5">
        <v>3.5</v>
      </c>
      <c r="K900" s="6"/>
      <c r="L900" s="6"/>
      <c r="M900" s="60"/>
      <c r="N900" s="60"/>
      <c r="O900" s="60"/>
      <c r="Q900" s="62"/>
      <c r="R900" s="4"/>
    </row>
    <row r="901" spans="1:18" ht="13.5" customHeight="1" x14ac:dyDescent="0.2">
      <c r="A901" s="29" t="s">
        <v>1563</v>
      </c>
      <c r="B901" s="30" t="s">
        <v>1604</v>
      </c>
      <c r="C901" s="25" t="s">
        <v>1605</v>
      </c>
      <c r="D901" s="26">
        <v>6</v>
      </c>
      <c r="E901" s="63"/>
      <c r="F901" s="27">
        <v>10.850000000000001</v>
      </c>
      <c r="G901" s="28">
        <v>5.9</v>
      </c>
      <c r="H901" s="27">
        <f>E901*G901</f>
        <v>0</v>
      </c>
      <c r="J901" s="5">
        <v>3.5</v>
      </c>
      <c r="K901" s="6"/>
      <c r="L901" s="6"/>
      <c r="M901" s="60"/>
      <c r="N901" s="60"/>
      <c r="O901" s="60"/>
      <c r="Q901" s="62"/>
      <c r="R901" s="4"/>
    </row>
    <row r="902" spans="1:18" ht="13.5" customHeight="1" x14ac:dyDescent="0.2">
      <c r="A902" s="29" t="s">
        <v>1563</v>
      </c>
      <c r="B902" s="30" t="s">
        <v>1606</v>
      </c>
      <c r="C902" s="25" t="s">
        <v>1607</v>
      </c>
      <c r="D902" s="26">
        <v>6</v>
      </c>
      <c r="E902" s="63"/>
      <c r="F902" s="27">
        <v>10.850000000000001</v>
      </c>
      <c r="G902" s="28">
        <v>5.9</v>
      </c>
      <c r="H902" s="27">
        <f>E902*G902</f>
        <v>0</v>
      </c>
      <c r="J902" s="5">
        <v>3.5</v>
      </c>
      <c r="K902" s="6"/>
      <c r="L902" s="6"/>
      <c r="M902" s="60"/>
      <c r="N902" s="60"/>
      <c r="O902" s="60"/>
      <c r="Q902" s="62"/>
      <c r="R902" s="4"/>
    </row>
    <row r="903" spans="1:18" ht="13.5" customHeight="1" x14ac:dyDescent="0.2">
      <c r="A903" s="29" t="s">
        <v>1563</v>
      </c>
      <c r="B903" s="30" t="s">
        <v>1608</v>
      </c>
      <c r="C903" s="25" t="s">
        <v>1609</v>
      </c>
      <c r="D903" s="26">
        <v>6</v>
      </c>
      <c r="E903" s="63"/>
      <c r="F903" s="27">
        <v>10.850000000000001</v>
      </c>
      <c r="G903" s="28">
        <v>5.9</v>
      </c>
      <c r="H903" s="27">
        <f>E903*G903</f>
        <v>0</v>
      </c>
      <c r="J903" s="5">
        <v>3.5</v>
      </c>
      <c r="K903" s="6"/>
      <c r="L903" s="6"/>
      <c r="M903" s="60"/>
      <c r="N903" s="60"/>
      <c r="O903" s="60"/>
      <c r="Q903" s="62"/>
      <c r="R903" s="4"/>
    </row>
    <row r="904" spans="1:18" ht="13.5" customHeight="1" x14ac:dyDescent="0.2">
      <c r="A904" s="29" t="s">
        <v>1563</v>
      </c>
      <c r="B904" s="30" t="s">
        <v>1570</v>
      </c>
      <c r="C904" s="25" t="s">
        <v>1571</v>
      </c>
      <c r="D904" s="26">
        <v>12</v>
      </c>
      <c r="E904" s="63"/>
      <c r="F904" s="27">
        <v>4.95</v>
      </c>
      <c r="G904" s="27">
        <v>2.5</v>
      </c>
      <c r="H904" s="27">
        <f>E904*G904</f>
        <v>0</v>
      </c>
      <c r="J904" s="5">
        <v>1.5</v>
      </c>
      <c r="K904" s="6"/>
      <c r="L904" s="6"/>
      <c r="M904" s="60"/>
      <c r="N904" s="60"/>
      <c r="O904" s="60"/>
      <c r="Q904" s="62"/>
      <c r="R904" s="4"/>
    </row>
    <row r="905" spans="1:18" ht="13.5" customHeight="1" x14ac:dyDescent="0.2">
      <c r="A905" s="29" t="s">
        <v>1563</v>
      </c>
      <c r="B905" s="30" t="s">
        <v>1572</v>
      </c>
      <c r="C905" s="25" t="s">
        <v>1573</v>
      </c>
      <c r="D905" s="26">
        <v>12</v>
      </c>
      <c r="E905" s="63"/>
      <c r="F905" s="27">
        <v>4.95</v>
      </c>
      <c r="G905" s="27">
        <v>2.5</v>
      </c>
      <c r="H905" s="27">
        <f>E905*G905</f>
        <v>0</v>
      </c>
      <c r="J905" s="5">
        <v>1.5</v>
      </c>
      <c r="K905" s="6"/>
      <c r="L905" s="6"/>
      <c r="M905" s="60"/>
      <c r="N905" s="60"/>
      <c r="O905" s="60"/>
      <c r="Q905" s="62"/>
      <c r="R905" s="4"/>
    </row>
    <row r="906" spans="1:18" ht="13.5" customHeight="1" x14ac:dyDescent="0.2">
      <c r="A906" s="29" t="s">
        <v>1563</v>
      </c>
      <c r="B906" s="30" t="s">
        <v>1574</v>
      </c>
      <c r="C906" s="25" t="s">
        <v>1575</v>
      </c>
      <c r="D906" s="26">
        <v>12</v>
      </c>
      <c r="E906" s="63"/>
      <c r="F906" s="27">
        <v>4.95</v>
      </c>
      <c r="G906" s="27">
        <v>2.5</v>
      </c>
      <c r="H906" s="27">
        <f>E906*G906</f>
        <v>0</v>
      </c>
      <c r="J906" s="5">
        <v>1.5</v>
      </c>
      <c r="K906" s="6"/>
      <c r="L906" s="6"/>
      <c r="M906" s="60"/>
      <c r="N906" s="60"/>
      <c r="O906" s="60"/>
      <c r="Q906" s="62"/>
      <c r="R906" s="4"/>
    </row>
    <row r="907" spans="1:18" ht="13.5" customHeight="1" x14ac:dyDescent="0.2">
      <c r="A907" s="29" t="s">
        <v>1563</v>
      </c>
      <c r="B907" s="30" t="s">
        <v>1576</v>
      </c>
      <c r="C907" s="25" t="s">
        <v>1577</v>
      </c>
      <c r="D907" s="26">
        <v>12</v>
      </c>
      <c r="E907" s="63"/>
      <c r="F907" s="27">
        <v>4.95</v>
      </c>
      <c r="G907" s="27">
        <v>2.5</v>
      </c>
      <c r="H907" s="27">
        <f>E907*G907</f>
        <v>0</v>
      </c>
      <c r="J907" s="5">
        <v>1.5</v>
      </c>
      <c r="K907" s="6"/>
      <c r="L907" s="6"/>
      <c r="M907" s="60"/>
      <c r="N907" s="60"/>
      <c r="O907" s="60"/>
      <c r="Q907" s="62"/>
      <c r="R907" s="4"/>
    </row>
    <row r="908" spans="1:18" ht="13.5" customHeight="1" x14ac:dyDescent="0.2">
      <c r="A908" s="29" t="s">
        <v>1563</v>
      </c>
      <c r="B908" s="30" t="s">
        <v>1578</v>
      </c>
      <c r="C908" s="25" t="s">
        <v>1579</v>
      </c>
      <c r="D908" s="26">
        <v>12</v>
      </c>
      <c r="E908" s="63"/>
      <c r="F908" s="27">
        <v>4.95</v>
      </c>
      <c r="G908" s="27">
        <v>2.5</v>
      </c>
      <c r="H908" s="27">
        <f>E908*G908</f>
        <v>0</v>
      </c>
      <c r="J908" s="5">
        <v>1.5</v>
      </c>
      <c r="K908" s="6"/>
      <c r="L908" s="6"/>
      <c r="M908" s="60"/>
      <c r="N908" s="60"/>
      <c r="O908" s="60"/>
      <c r="Q908" s="62"/>
      <c r="R908" s="4"/>
    </row>
    <row r="909" spans="1:18" ht="13.5" customHeight="1" x14ac:dyDescent="0.2">
      <c r="A909" s="29" t="s">
        <v>1563</v>
      </c>
      <c r="B909" s="30" t="s">
        <v>1580</v>
      </c>
      <c r="C909" s="25" t="s">
        <v>1581</v>
      </c>
      <c r="D909" s="26">
        <v>12</v>
      </c>
      <c r="E909" s="63"/>
      <c r="F909" s="27">
        <v>4.95</v>
      </c>
      <c r="G909" s="27">
        <v>2.5</v>
      </c>
      <c r="H909" s="27">
        <f>E909*G909</f>
        <v>0</v>
      </c>
      <c r="J909" s="5">
        <v>1.5</v>
      </c>
      <c r="K909" s="6"/>
      <c r="L909" s="6"/>
      <c r="M909" s="60"/>
      <c r="N909" s="60"/>
      <c r="O909" s="60"/>
      <c r="Q909" s="62"/>
      <c r="R909" s="4"/>
    </row>
    <row r="910" spans="1:18" ht="13.5" customHeight="1" x14ac:dyDescent="0.2">
      <c r="A910" s="29" t="s">
        <v>1563</v>
      </c>
      <c r="B910" s="30" t="s">
        <v>1582</v>
      </c>
      <c r="C910" s="25" t="s">
        <v>1583</v>
      </c>
      <c r="D910" s="26">
        <v>12</v>
      </c>
      <c r="E910" s="63"/>
      <c r="F910" s="27">
        <v>4.95</v>
      </c>
      <c r="G910" s="27">
        <v>2.5</v>
      </c>
      <c r="H910" s="27">
        <f>E910*G910</f>
        <v>0</v>
      </c>
      <c r="J910" s="5">
        <v>1.5</v>
      </c>
      <c r="K910" s="6"/>
      <c r="L910" s="6"/>
      <c r="M910" s="60"/>
      <c r="N910" s="60"/>
      <c r="O910" s="60"/>
      <c r="Q910" s="62"/>
      <c r="R910" s="4"/>
    </row>
    <row r="911" spans="1:18" ht="13.5" customHeight="1" x14ac:dyDescent="0.2">
      <c r="A911" s="29" t="s">
        <v>1563</v>
      </c>
      <c r="B911" s="30" t="s">
        <v>1584</v>
      </c>
      <c r="C911" s="25" t="s">
        <v>1585</v>
      </c>
      <c r="D911" s="26">
        <v>12</v>
      </c>
      <c r="E911" s="63"/>
      <c r="F911" s="27">
        <v>4.95</v>
      </c>
      <c r="G911" s="27">
        <v>2.5</v>
      </c>
      <c r="H911" s="27">
        <f>E911*G911</f>
        <v>0</v>
      </c>
      <c r="J911" s="5">
        <v>1.5</v>
      </c>
      <c r="K911" s="6"/>
      <c r="L911" s="6"/>
      <c r="M911" s="60"/>
      <c r="N911" s="60"/>
      <c r="O911" s="60"/>
      <c r="Q911" s="62"/>
      <c r="R911" s="4"/>
    </row>
    <row r="912" spans="1:18" ht="13.5" customHeight="1" x14ac:dyDescent="0.2">
      <c r="A912" s="29" t="s">
        <v>1563</v>
      </c>
      <c r="B912" s="30" t="s">
        <v>1616</v>
      </c>
      <c r="C912" s="25" t="s">
        <v>1617</v>
      </c>
      <c r="D912" s="26">
        <v>6</v>
      </c>
      <c r="E912" s="63"/>
      <c r="F912" s="27">
        <v>15.950000000000001</v>
      </c>
      <c r="G912" s="28">
        <v>9.25</v>
      </c>
      <c r="H912" s="27">
        <f>E912*G912</f>
        <v>0</v>
      </c>
      <c r="J912" s="5">
        <v>5.5</v>
      </c>
      <c r="K912" s="6"/>
      <c r="L912" s="6"/>
      <c r="M912" s="60"/>
      <c r="N912" s="60"/>
      <c r="O912" s="60"/>
      <c r="Q912" s="62"/>
      <c r="R912" s="4"/>
    </row>
    <row r="913" spans="1:18" ht="13.5" customHeight="1" x14ac:dyDescent="0.2">
      <c r="A913" s="29" t="s">
        <v>1563</v>
      </c>
      <c r="B913" s="30" t="s">
        <v>1612</v>
      </c>
      <c r="C913" s="25" t="s">
        <v>1613</v>
      </c>
      <c r="D913" s="26">
        <v>6</v>
      </c>
      <c r="E913" s="63"/>
      <c r="F913" s="27">
        <v>12.4</v>
      </c>
      <c r="G913" s="28">
        <v>6.7</v>
      </c>
      <c r="H913" s="27">
        <f>E913*G913</f>
        <v>0</v>
      </c>
      <c r="J913" s="5">
        <v>4</v>
      </c>
      <c r="K913" s="6"/>
      <c r="L913" s="6"/>
      <c r="M913" s="60"/>
      <c r="N913" s="60"/>
      <c r="O913" s="60"/>
      <c r="Q913" s="62"/>
      <c r="R913" s="4"/>
    </row>
    <row r="914" spans="1:18" ht="13.5" customHeight="1" x14ac:dyDescent="0.2">
      <c r="A914" s="29" t="s">
        <v>1563</v>
      </c>
      <c r="B914" s="30" t="s">
        <v>1614</v>
      </c>
      <c r="C914" s="25" t="s">
        <v>1615</v>
      </c>
      <c r="D914" s="26">
        <v>6</v>
      </c>
      <c r="E914" s="63"/>
      <c r="F914" s="27">
        <v>12.4</v>
      </c>
      <c r="G914" s="28">
        <v>6.7</v>
      </c>
      <c r="H914" s="27">
        <f>E914*G914</f>
        <v>0</v>
      </c>
      <c r="J914" s="5">
        <v>4</v>
      </c>
      <c r="K914" s="6"/>
      <c r="L914" s="6"/>
      <c r="M914" s="60"/>
      <c r="N914" s="60"/>
      <c r="O914" s="60"/>
      <c r="Q914" s="62"/>
      <c r="R914" s="4"/>
    </row>
    <row r="915" spans="1:18" ht="13.5" customHeight="1" x14ac:dyDescent="0.2">
      <c r="A915" s="29" t="s">
        <v>1563</v>
      </c>
      <c r="B915" s="30" t="s">
        <v>1592</v>
      </c>
      <c r="C915" s="25" t="s">
        <v>1593</v>
      </c>
      <c r="D915" s="26">
        <v>6</v>
      </c>
      <c r="E915" s="63"/>
      <c r="F915" s="27">
        <v>8.5500000000000007</v>
      </c>
      <c r="G915" s="28">
        <v>4.6000000000000005</v>
      </c>
      <c r="H915" s="27">
        <f>E915*G915</f>
        <v>0</v>
      </c>
      <c r="J915" s="5">
        <v>2.75</v>
      </c>
      <c r="K915" s="6"/>
      <c r="L915" s="6"/>
      <c r="M915" s="60"/>
      <c r="N915" s="60"/>
      <c r="O915" s="60"/>
      <c r="Q915" s="62"/>
      <c r="R915" s="4"/>
    </row>
    <row r="916" spans="1:18" ht="13.5" customHeight="1" x14ac:dyDescent="0.2">
      <c r="A916" s="29" t="s">
        <v>1563</v>
      </c>
      <c r="B916" s="30" t="s">
        <v>1588</v>
      </c>
      <c r="C916" s="25" t="s">
        <v>1589</v>
      </c>
      <c r="D916" s="26">
        <v>12</v>
      </c>
      <c r="E916" s="63"/>
      <c r="F916" s="27">
        <v>6.2</v>
      </c>
      <c r="G916" s="28">
        <v>3.35</v>
      </c>
      <c r="H916" s="27">
        <f>E916*G916</f>
        <v>0</v>
      </c>
      <c r="J916" s="5">
        <v>2</v>
      </c>
      <c r="K916" s="6"/>
      <c r="L916" s="6"/>
      <c r="M916" s="60"/>
      <c r="N916" s="60"/>
      <c r="O916" s="60"/>
      <c r="Q916" s="62"/>
      <c r="R916" s="4"/>
    </row>
    <row r="917" spans="1:18" ht="13.5" customHeight="1" x14ac:dyDescent="0.2">
      <c r="A917" s="29" t="s">
        <v>1563</v>
      </c>
      <c r="B917" s="30" t="s">
        <v>1566</v>
      </c>
      <c r="C917" s="25" t="s">
        <v>1567</v>
      </c>
      <c r="D917" s="26">
        <v>12</v>
      </c>
      <c r="E917" s="63"/>
      <c r="F917" s="27">
        <v>4.45</v>
      </c>
      <c r="G917" s="27">
        <v>2.25</v>
      </c>
      <c r="H917" s="27">
        <f>E917*G917</f>
        <v>0</v>
      </c>
      <c r="J917" s="5">
        <v>1.35</v>
      </c>
      <c r="K917" s="6"/>
      <c r="L917" s="6"/>
      <c r="M917" s="60"/>
      <c r="N917" s="60"/>
      <c r="O917" s="60"/>
      <c r="Q917" s="62"/>
      <c r="R917" s="4"/>
    </row>
    <row r="918" spans="1:18" ht="13.5" customHeight="1" x14ac:dyDescent="0.2">
      <c r="A918" s="29" t="s">
        <v>1563</v>
      </c>
      <c r="B918" s="30" t="s">
        <v>1564</v>
      </c>
      <c r="C918" s="25" t="s">
        <v>1565</v>
      </c>
      <c r="D918" s="26">
        <v>12</v>
      </c>
      <c r="E918" s="63"/>
      <c r="F918" s="27">
        <v>4.1500000000000004</v>
      </c>
      <c r="G918" s="27">
        <v>2.1</v>
      </c>
      <c r="H918" s="27">
        <f>E918*G918</f>
        <v>0</v>
      </c>
      <c r="J918" s="5">
        <v>1.25</v>
      </c>
      <c r="K918" s="6"/>
      <c r="L918" s="6"/>
      <c r="M918" s="60"/>
      <c r="N918" s="60"/>
      <c r="O918" s="60"/>
      <c r="Q918" s="62"/>
      <c r="R918" s="4"/>
    </row>
    <row r="919" spans="1:18" ht="13.5" customHeight="1" x14ac:dyDescent="0.2">
      <c r="A919" s="29" t="s">
        <v>1563</v>
      </c>
      <c r="B919" s="30" t="s">
        <v>1586</v>
      </c>
      <c r="C919" s="25" t="s">
        <v>1587</v>
      </c>
      <c r="D919" s="26">
        <v>12</v>
      </c>
      <c r="E919" s="63"/>
      <c r="F919" s="27">
        <v>5.45</v>
      </c>
      <c r="G919" s="28">
        <v>2.95</v>
      </c>
      <c r="H919" s="27">
        <f>E919*G919</f>
        <v>0</v>
      </c>
      <c r="J919" s="5">
        <v>1.75</v>
      </c>
      <c r="K919" s="6"/>
      <c r="L919" s="6"/>
      <c r="M919" s="60"/>
      <c r="N919" s="60"/>
      <c r="O919" s="60"/>
      <c r="Q919" s="62"/>
      <c r="R919" s="4"/>
    </row>
    <row r="920" spans="1:18" ht="13.5" customHeight="1" x14ac:dyDescent="0.2">
      <c r="A920" s="29" t="s">
        <v>1563</v>
      </c>
      <c r="B920" s="30" t="s">
        <v>1610</v>
      </c>
      <c r="C920" s="25" t="s">
        <v>1611</v>
      </c>
      <c r="D920" s="26">
        <v>6</v>
      </c>
      <c r="E920" s="63"/>
      <c r="F920" s="27">
        <v>11.65</v>
      </c>
      <c r="G920" s="28">
        <v>6.3000000000000007</v>
      </c>
      <c r="H920" s="27">
        <f>E920*G920</f>
        <v>0</v>
      </c>
      <c r="J920" s="5">
        <v>3.75</v>
      </c>
      <c r="K920" s="6"/>
      <c r="L920" s="6"/>
      <c r="M920" s="60"/>
      <c r="N920" s="60"/>
      <c r="O920" s="60"/>
      <c r="Q920" s="62"/>
      <c r="R920" s="4"/>
    </row>
    <row r="921" spans="1:18" ht="13.5" customHeight="1" x14ac:dyDescent="0.2">
      <c r="A921" s="29" t="s">
        <v>1563</v>
      </c>
      <c r="B921" s="30" t="s">
        <v>1590</v>
      </c>
      <c r="C921" s="25" t="s">
        <v>1591</v>
      </c>
      <c r="D921" s="26">
        <v>12</v>
      </c>
      <c r="E921" s="63"/>
      <c r="F921" s="27">
        <v>7.75</v>
      </c>
      <c r="G921" s="28">
        <v>4.2</v>
      </c>
      <c r="H921" s="27">
        <f>E921*G921</f>
        <v>0</v>
      </c>
      <c r="J921" s="5">
        <v>2.5</v>
      </c>
      <c r="K921" s="6"/>
      <c r="L921" s="6"/>
      <c r="M921" s="60"/>
      <c r="N921" s="60"/>
      <c r="O921" s="60"/>
      <c r="Q921" s="62"/>
      <c r="R921" s="4"/>
    </row>
    <row r="922" spans="1:18" ht="13.5" customHeight="1" x14ac:dyDescent="0.2">
      <c r="A922" s="29" t="s">
        <v>1563</v>
      </c>
      <c r="B922" s="30" t="s">
        <v>1632</v>
      </c>
      <c r="C922" s="25" t="s">
        <v>1633</v>
      </c>
      <c r="D922" s="26">
        <v>6</v>
      </c>
      <c r="E922" s="63"/>
      <c r="F922" s="28">
        <v>21.6</v>
      </c>
      <c r="G922" s="28">
        <v>13.450000000000001</v>
      </c>
      <c r="H922" s="27">
        <f>E922*G922</f>
        <v>0</v>
      </c>
      <c r="J922" s="5">
        <v>8</v>
      </c>
      <c r="K922" s="6"/>
      <c r="L922" s="6"/>
      <c r="M922" s="60"/>
      <c r="N922" s="60"/>
      <c r="O922" s="60"/>
      <c r="Q922" s="62"/>
      <c r="R922" s="4"/>
    </row>
    <row r="923" spans="1:18" ht="13.5" customHeight="1" x14ac:dyDescent="0.2">
      <c r="A923" s="29" t="s">
        <v>1634</v>
      </c>
      <c r="B923" s="30" t="s">
        <v>1635</v>
      </c>
      <c r="C923" s="25" t="s">
        <v>1636</v>
      </c>
      <c r="D923" s="26">
        <v>30</v>
      </c>
      <c r="E923" s="63"/>
      <c r="F923" s="27">
        <v>4.95</v>
      </c>
      <c r="G923" s="27">
        <v>2.5</v>
      </c>
      <c r="H923" s="27">
        <f>E923*G923</f>
        <v>0</v>
      </c>
      <c r="J923" s="5">
        <v>1.5</v>
      </c>
      <c r="K923" s="6"/>
      <c r="L923" s="6"/>
      <c r="M923" s="60"/>
      <c r="N923" s="60"/>
      <c r="O923" s="60"/>
      <c r="Q923" s="62"/>
      <c r="R923" s="4"/>
    </row>
    <row r="924" spans="1:18" ht="13.5" customHeight="1" x14ac:dyDescent="0.2">
      <c r="A924" s="29" t="s">
        <v>1634</v>
      </c>
      <c r="B924" s="30" t="s">
        <v>1637</v>
      </c>
      <c r="C924" s="25" t="s">
        <v>1638</v>
      </c>
      <c r="D924" s="26">
        <v>25</v>
      </c>
      <c r="E924" s="63"/>
      <c r="F924" s="27">
        <v>4.95</v>
      </c>
      <c r="G924" s="27">
        <v>2.5</v>
      </c>
      <c r="H924" s="27">
        <f>E924*G924</f>
        <v>0</v>
      </c>
      <c r="J924" s="5">
        <v>1.5</v>
      </c>
      <c r="K924" s="6"/>
      <c r="L924" s="6"/>
      <c r="M924" s="60"/>
      <c r="N924" s="60"/>
      <c r="O924" s="60"/>
      <c r="Q924" s="62"/>
      <c r="R924" s="4"/>
    </row>
    <row r="925" spans="1:18" ht="13.5" customHeight="1" x14ac:dyDescent="0.2">
      <c r="A925" s="29" t="s">
        <v>1634</v>
      </c>
      <c r="B925" s="30" t="s">
        <v>1641</v>
      </c>
      <c r="C925" s="25" t="s">
        <v>1642</v>
      </c>
      <c r="D925" s="26">
        <v>1</v>
      </c>
      <c r="E925" s="63"/>
      <c r="F925" s="27">
        <v>10.850000000000001</v>
      </c>
      <c r="G925" s="28">
        <v>5.9</v>
      </c>
      <c r="H925" s="27">
        <f>E925*G925</f>
        <v>0</v>
      </c>
      <c r="J925" s="5">
        <v>3.5</v>
      </c>
      <c r="K925" s="6"/>
      <c r="L925" s="6"/>
      <c r="M925" s="60"/>
      <c r="N925" s="60"/>
      <c r="O925" s="60"/>
      <c r="Q925" s="62"/>
      <c r="R925" s="4"/>
    </row>
    <row r="926" spans="1:18" ht="13.5" customHeight="1" x14ac:dyDescent="0.2">
      <c r="A926" s="29" t="s">
        <v>1634</v>
      </c>
      <c r="B926" s="30" t="s">
        <v>1639</v>
      </c>
      <c r="C926" s="25" t="s">
        <v>1640</v>
      </c>
      <c r="D926" s="26">
        <v>1</v>
      </c>
      <c r="E926" s="63"/>
      <c r="F926" s="27">
        <v>9.3000000000000007</v>
      </c>
      <c r="G926" s="28">
        <v>5.0500000000000007</v>
      </c>
      <c r="H926" s="27">
        <f>E926*G926</f>
        <v>0</v>
      </c>
      <c r="J926" s="5">
        <v>3</v>
      </c>
      <c r="K926" s="6"/>
      <c r="L926" s="6"/>
      <c r="M926" s="60"/>
      <c r="N926" s="60"/>
      <c r="O926" s="60"/>
      <c r="Q926" s="62"/>
      <c r="R926" s="4"/>
    </row>
    <row r="927" spans="1:18" ht="13.5" customHeight="1" x14ac:dyDescent="0.2">
      <c r="A927" s="29" t="s">
        <v>1634</v>
      </c>
      <c r="B927" s="30" t="s">
        <v>1645</v>
      </c>
      <c r="C927" s="25" t="s">
        <v>1646</v>
      </c>
      <c r="D927" s="26">
        <v>1</v>
      </c>
      <c r="E927" s="63"/>
      <c r="F927" s="27">
        <v>12.4</v>
      </c>
      <c r="G927" s="28">
        <v>6.7</v>
      </c>
      <c r="H927" s="27">
        <f>E927*G927</f>
        <v>0</v>
      </c>
      <c r="J927" s="5">
        <v>4</v>
      </c>
      <c r="K927" s="6"/>
      <c r="L927" s="6"/>
      <c r="M927" s="60"/>
      <c r="N927" s="60"/>
      <c r="O927" s="60"/>
      <c r="Q927" s="62"/>
      <c r="R927" s="4"/>
    </row>
    <row r="928" spans="1:18" ht="13.5" customHeight="1" x14ac:dyDescent="0.2">
      <c r="A928" s="29" t="s">
        <v>1634</v>
      </c>
      <c r="B928" s="30" t="s">
        <v>1647</v>
      </c>
      <c r="C928" s="25" t="s">
        <v>1648</v>
      </c>
      <c r="D928" s="26">
        <v>1</v>
      </c>
      <c r="E928" s="63"/>
      <c r="F928" s="27">
        <v>12.4</v>
      </c>
      <c r="G928" s="28">
        <v>6.7</v>
      </c>
      <c r="H928" s="27">
        <f>E928*G928</f>
        <v>0</v>
      </c>
      <c r="J928" s="5">
        <v>4</v>
      </c>
      <c r="K928" s="6"/>
      <c r="L928" s="6"/>
      <c r="M928" s="60"/>
      <c r="N928" s="60"/>
      <c r="O928" s="60"/>
      <c r="Q928" s="62"/>
      <c r="R928" s="4"/>
    </row>
    <row r="929" spans="1:18" ht="13.5" customHeight="1" x14ac:dyDescent="0.2">
      <c r="A929" s="29" t="s">
        <v>1634</v>
      </c>
      <c r="B929" s="30" t="s">
        <v>1649</v>
      </c>
      <c r="C929" s="25" t="s">
        <v>1650</v>
      </c>
      <c r="D929" s="26">
        <v>1</v>
      </c>
      <c r="E929" s="63"/>
      <c r="F929" s="27">
        <v>12.4</v>
      </c>
      <c r="G929" s="28">
        <v>6.7</v>
      </c>
      <c r="H929" s="27">
        <f>E929*G929</f>
        <v>0</v>
      </c>
      <c r="J929" s="5">
        <v>4</v>
      </c>
      <c r="K929" s="6"/>
      <c r="L929" s="6"/>
      <c r="M929" s="60"/>
      <c r="N929" s="60"/>
      <c r="O929" s="60"/>
      <c r="Q929" s="62"/>
      <c r="R929" s="4"/>
    </row>
    <row r="930" spans="1:18" ht="13.5" customHeight="1" x14ac:dyDescent="0.2">
      <c r="A930" s="29" t="s">
        <v>1634</v>
      </c>
      <c r="B930" s="30" t="s">
        <v>1643</v>
      </c>
      <c r="C930" s="25" t="s">
        <v>1644</v>
      </c>
      <c r="D930" s="26">
        <v>1</v>
      </c>
      <c r="E930" s="63"/>
      <c r="F930" s="27">
        <v>10.850000000000001</v>
      </c>
      <c r="G930" s="28">
        <v>5.9</v>
      </c>
      <c r="H930" s="27">
        <f>E930*G930</f>
        <v>0</v>
      </c>
      <c r="J930" s="5">
        <v>3.5</v>
      </c>
      <c r="K930" s="6"/>
      <c r="L930" s="6"/>
      <c r="M930" s="60"/>
      <c r="N930" s="60"/>
      <c r="O930" s="60"/>
      <c r="Q930" s="62"/>
      <c r="R930" s="4"/>
    </row>
    <row r="931" spans="1:18" ht="13.5" customHeight="1" x14ac:dyDescent="0.2">
      <c r="A931" s="29" t="s">
        <v>1634</v>
      </c>
      <c r="B931" s="30" t="s">
        <v>1651</v>
      </c>
      <c r="C931" s="25" t="s">
        <v>1652</v>
      </c>
      <c r="D931" s="26">
        <v>1</v>
      </c>
      <c r="E931" s="63"/>
      <c r="F931" s="28">
        <v>1500</v>
      </c>
      <c r="G931" s="28">
        <v>1512</v>
      </c>
      <c r="H931" s="27">
        <f>E931*G931</f>
        <v>0</v>
      </c>
      <c r="J931" s="5">
        <v>900</v>
      </c>
      <c r="K931" s="6"/>
      <c r="L931" s="6"/>
      <c r="M931" s="60"/>
      <c r="N931" s="60"/>
      <c r="O931" s="60"/>
      <c r="Q931" s="62"/>
      <c r="R931" s="4"/>
    </row>
    <row r="932" spans="1:18" ht="13.5" customHeight="1" x14ac:dyDescent="0.2">
      <c r="A932" s="29" t="s">
        <v>1634</v>
      </c>
      <c r="B932" s="30" t="s">
        <v>1653</v>
      </c>
      <c r="C932" s="25" t="s">
        <v>1654</v>
      </c>
      <c r="D932" s="26">
        <v>1</v>
      </c>
      <c r="E932" s="63"/>
      <c r="F932" s="28">
        <v>2500</v>
      </c>
      <c r="G932" s="28">
        <v>2520</v>
      </c>
      <c r="H932" s="27">
        <f>E932*G932</f>
        <v>0</v>
      </c>
      <c r="J932" s="5">
        <v>1500</v>
      </c>
      <c r="K932" s="6"/>
      <c r="L932" s="6"/>
      <c r="M932" s="60"/>
      <c r="N932" s="60"/>
      <c r="O932" s="60"/>
      <c r="Q932" s="62"/>
      <c r="R932" s="4"/>
    </row>
    <row r="933" spans="1:18" ht="13.5" customHeight="1" x14ac:dyDescent="0.2">
      <c r="A933" s="29" t="s">
        <v>1655</v>
      </c>
      <c r="B933" s="30" t="s">
        <v>1664</v>
      </c>
      <c r="C933" s="25" t="s">
        <v>1665</v>
      </c>
      <c r="D933" s="26">
        <v>1</v>
      </c>
      <c r="E933" s="63"/>
      <c r="F933" s="28">
        <v>24.3</v>
      </c>
      <c r="G933" s="28">
        <v>15.100000000000001</v>
      </c>
      <c r="H933" s="27">
        <f>E933*G933</f>
        <v>0</v>
      </c>
      <c r="J933" s="5">
        <v>9</v>
      </c>
      <c r="K933" s="6"/>
      <c r="L933" s="6"/>
      <c r="M933" s="60"/>
      <c r="N933" s="60"/>
      <c r="O933" s="60"/>
      <c r="Q933" s="62"/>
      <c r="R933" s="4"/>
    </row>
    <row r="934" spans="1:18" ht="13.5" customHeight="1" x14ac:dyDescent="0.2">
      <c r="A934" s="29" t="s">
        <v>1655</v>
      </c>
      <c r="B934" s="30" t="s">
        <v>1670</v>
      </c>
      <c r="C934" s="25" t="s">
        <v>1671</v>
      </c>
      <c r="D934" s="26">
        <v>1</v>
      </c>
      <c r="E934" s="63"/>
      <c r="F934" s="28">
        <v>30</v>
      </c>
      <c r="G934" s="28">
        <v>21</v>
      </c>
      <c r="H934" s="27">
        <f>E934*G934</f>
        <v>0</v>
      </c>
      <c r="J934" s="5">
        <v>12.5</v>
      </c>
      <c r="K934" s="6"/>
      <c r="L934" s="6"/>
      <c r="M934" s="60"/>
      <c r="N934" s="60"/>
      <c r="O934" s="60"/>
      <c r="Q934" s="62"/>
      <c r="R934" s="4"/>
    </row>
    <row r="935" spans="1:18" ht="13.5" customHeight="1" x14ac:dyDescent="0.2">
      <c r="A935" s="29" t="s">
        <v>1655</v>
      </c>
      <c r="B935" s="30" t="s">
        <v>1672</v>
      </c>
      <c r="C935" s="25" t="s">
        <v>1673</v>
      </c>
      <c r="D935" s="26">
        <v>1</v>
      </c>
      <c r="E935" s="63"/>
      <c r="F935" s="28">
        <v>36</v>
      </c>
      <c r="G935" s="28">
        <v>25.200000000000003</v>
      </c>
      <c r="H935" s="27">
        <f>E935*G935</f>
        <v>0</v>
      </c>
      <c r="J935" s="5">
        <v>15</v>
      </c>
      <c r="K935" s="6"/>
      <c r="L935" s="6"/>
      <c r="M935" s="60"/>
      <c r="N935" s="60"/>
      <c r="O935" s="60"/>
      <c r="Q935" s="62"/>
      <c r="R935" s="4"/>
    </row>
    <row r="936" spans="1:18" ht="13.5" customHeight="1" x14ac:dyDescent="0.2">
      <c r="A936" s="29" t="s">
        <v>1655</v>
      </c>
      <c r="B936" s="30" t="s">
        <v>1679</v>
      </c>
      <c r="C936" s="25" t="s">
        <v>1680</v>
      </c>
      <c r="D936" s="26">
        <v>1</v>
      </c>
      <c r="E936" s="63"/>
      <c r="F936" s="28">
        <v>40.25</v>
      </c>
      <c r="G936" s="28">
        <v>29.400000000000002</v>
      </c>
      <c r="H936" s="27">
        <f>E936*G936</f>
        <v>0</v>
      </c>
      <c r="J936" s="5">
        <v>17.5</v>
      </c>
      <c r="K936" s="6"/>
      <c r="L936" s="6"/>
      <c r="M936" s="60"/>
      <c r="N936" s="60"/>
      <c r="O936" s="60"/>
      <c r="Q936" s="62"/>
      <c r="R936" s="4"/>
    </row>
    <row r="937" spans="1:18" ht="13.5" customHeight="1" x14ac:dyDescent="0.2">
      <c r="A937" s="29" t="s">
        <v>1655</v>
      </c>
      <c r="B937" s="30" t="s">
        <v>1674</v>
      </c>
      <c r="C937" s="25" t="s">
        <v>1675</v>
      </c>
      <c r="D937" s="26">
        <v>1</v>
      </c>
      <c r="E937" s="63"/>
      <c r="F937" s="28">
        <v>36</v>
      </c>
      <c r="G937" s="28">
        <v>25.200000000000003</v>
      </c>
      <c r="H937" s="27">
        <f>E937*G937</f>
        <v>0</v>
      </c>
      <c r="J937" s="5">
        <v>15</v>
      </c>
      <c r="K937" s="6"/>
      <c r="L937" s="6"/>
      <c r="M937" s="60"/>
      <c r="N937" s="60"/>
      <c r="O937" s="60"/>
      <c r="Q937" s="62"/>
      <c r="R937" s="4"/>
    </row>
    <row r="938" spans="1:18" ht="13.5" customHeight="1" x14ac:dyDescent="0.2">
      <c r="A938" s="29" t="s">
        <v>1655</v>
      </c>
      <c r="B938" s="30" t="s">
        <v>1676</v>
      </c>
      <c r="C938" s="25" t="s">
        <v>1677</v>
      </c>
      <c r="D938" s="26">
        <v>1</v>
      </c>
      <c r="E938" s="63"/>
      <c r="F938" s="28">
        <v>36</v>
      </c>
      <c r="G938" s="28">
        <v>25.200000000000003</v>
      </c>
      <c r="H938" s="27">
        <f>E938*G938</f>
        <v>0</v>
      </c>
      <c r="J938" s="5">
        <v>15</v>
      </c>
      <c r="K938" s="6"/>
      <c r="L938" s="6"/>
      <c r="M938" s="60"/>
      <c r="N938" s="60"/>
      <c r="O938" s="60"/>
      <c r="Q938" s="62"/>
      <c r="R938" s="4"/>
    </row>
    <row r="939" spans="1:18" ht="13.5" customHeight="1" x14ac:dyDescent="0.2">
      <c r="A939" s="29" t="s">
        <v>1655</v>
      </c>
      <c r="B939" s="30" t="s">
        <v>1681</v>
      </c>
      <c r="C939" s="25" t="s">
        <v>1680</v>
      </c>
      <c r="D939" s="26">
        <v>1</v>
      </c>
      <c r="E939" s="63"/>
      <c r="F939" s="28">
        <v>40.25</v>
      </c>
      <c r="G939" s="28">
        <v>29.400000000000002</v>
      </c>
      <c r="H939" s="27">
        <f>E939*G939</f>
        <v>0</v>
      </c>
      <c r="J939" s="5">
        <v>17.5</v>
      </c>
      <c r="K939" s="6"/>
      <c r="L939" s="6"/>
      <c r="M939" s="60"/>
      <c r="N939" s="60"/>
      <c r="O939" s="60"/>
      <c r="Q939" s="62"/>
      <c r="R939" s="4"/>
    </row>
    <row r="940" spans="1:18" ht="13.5" customHeight="1" x14ac:dyDescent="0.2">
      <c r="A940" s="29" t="s">
        <v>1655</v>
      </c>
      <c r="B940" s="30" t="s">
        <v>1678</v>
      </c>
      <c r="C940" s="25" t="s">
        <v>1677</v>
      </c>
      <c r="D940" s="26">
        <v>1</v>
      </c>
      <c r="E940" s="63"/>
      <c r="F940" s="28">
        <v>36</v>
      </c>
      <c r="G940" s="28">
        <v>25.200000000000003</v>
      </c>
      <c r="H940" s="27">
        <f>E940*G940</f>
        <v>0</v>
      </c>
      <c r="J940" s="5">
        <v>15</v>
      </c>
      <c r="K940" s="6"/>
      <c r="L940" s="6"/>
      <c r="M940" s="60"/>
      <c r="N940" s="60"/>
      <c r="O940" s="60"/>
      <c r="Q940" s="62"/>
      <c r="R940" s="4"/>
    </row>
    <row r="941" spans="1:18" ht="13.5" customHeight="1" x14ac:dyDescent="0.2">
      <c r="A941" s="29" t="s">
        <v>1655</v>
      </c>
      <c r="B941" s="30" t="s">
        <v>1682</v>
      </c>
      <c r="C941" s="25" t="s">
        <v>1673</v>
      </c>
      <c r="D941" s="26">
        <v>1</v>
      </c>
      <c r="E941" s="63"/>
      <c r="F941" s="28">
        <v>40.25</v>
      </c>
      <c r="G941" s="28">
        <v>29.400000000000002</v>
      </c>
      <c r="H941" s="27">
        <f>E941*G941</f>
        <v>0</v>
      </c>
      <c r="J941" s="5">
        <v>17.5</v>
      </c>
      <c r="K941" s="6"/>
      <c r="L941" s="6"/>
      <c r="M941" s="60"/>
      <c r="N941" s="60"/>
      <c r="O941" s="60"/>
      <c r="Q941" s="62"/>
      <c r="R941" s="4"/>
    </row>
    <row r="942" spans="1:18" ht="13.5" customHeight="1" x14ac:dyDescent="0.2">
      <c r="A942" s="29" t="s">
        <v>1655</v>
      </c>
      <c r="B942" s="30" t="s">
        <v>1683</v>
      </c>
      <c r="C942" s="25" t="s">
        <v>1684</v>
      </c>
      <c r="D942" s="26">
        <v>1</v>
      </c>
      <c r="E942" s="63"/>
      <c r="F942" s="28">
        <v>40.25</v>
      </c>
      <c r="G942" s="28">
        <v>29.400000000000002</v>
      </c>
      <c r="H942" s="27">
        <f>E942*G942</f>
        <v>0</v>
      </c>
      <c r="J942" s="5">
        <v>17.5</v>
      </c>
      <c r="K942" s="6"/>
      <c r="L942" s="6"/>
      <c r="M942" s="60"/>
      <c r="N942" s="60"/>
      <c r="O942" s="60"/>
      <c r="Q942" s="62"/>
      <c r="R942" s="4"/>
    </row>
    <row r="943" spans="1:18" ht="13.5" customHeight="1" x14ac:dyDescent="0.2">
      <c r="A943" s="29" t="s">
        <v>1655</v>
      </c>
      <c r="B943" s="30" t="s">
        <v>1656</v>
      </c>
      <c r="C943" s="25" t="s">
        <v>1657</v>
      </c>
      <c r="D943" s="26">
        <v>1</v>
      </c>
      <c r="E943" s="63"/>
      <c r="F943" s="28">
        <v>20.25</v>
      </c>
      <c r="G943" s="28">
        <v>12.600000000000001</v>
      </c>
      <c r="H943" s="27">
        <f>E943*G943</f>
        <v>0</v>
      </c>
      <c r="J943" s="5">
        <v>7.5</v>
      </c>
      <c r="K943" s="6"/>
      <c r="L943" s="6"/>
      <c r="M943" s="60"/>
      <c r="N943" s="60"/>
      <c r="O943" s="60"/>
      <c r="Q943" s="62"/>
      <c r="R943" s="4"/>
    </row>
    <row r="944" spans="1:18" ht="13.5" customHeight="1" x14ac:dyDescent="0.2">
      <c r="A944" s="29" t="s">
        <v>1655</v>
      </c>
      <c r="B944" s="30" t="s">
        <v>1658</v>
      </c>
      <c r="C944" s="25" t="s">
        <v>1659</v>
      </c>
      <c r="D944" s="26">
        <v>1</v>
      </c>
      <c r="E944" s="63"/>
      <c r="F944" s="28">
        <v>20.25</v>
      </c>
      <c r="G944" s="28">
        <v>12.600000000000001</v>
      </c>
      <c r="H944" s="27">
        <f>E944*G944</f>
        <v>0</v>
      </c>
      <c r="J944" s="5">
        <v>7.5</v>
      </c>
      <c r="K944" s="6"/>
      <c r="L944" s="6"/>
      <c r="M944" s="60"/>
      <c r="N944" s="60"/>
      <c r="O944" s="60"/>
      <c r="Q944" s="62"/>
      <c r="R944" s="4"/>
    </row>
    <row r="945" spans="1:18" ht="13.5" customHeight="1" x14ac:dyDescent="0.2">
      <c r="A945" s="29" t="s">
        <v>1655</v>
      </c>
      <c r="B945" s="30" t="s">
        <v>1660</v>
      </c>
      <c r="C945" s="25" t="s">
        <v>1661</v>
      </c>
      <c r="D945" s="26">
        <v>1</v>
      </c>
      <c r="E945" s="63"/>
      <c r="F945" s="28">
        <v>20.25</v>
      </c>
      <c r="G945" s="28">
        <v>12.600000000000001</v>
      </c>
      <c r="H945" s="27">
        <f>E945*G945</f>
        <v>0</v>
      </c>
      <c r="J945" s="5">
        <v>7.5</v>
      </c>
      <c r="K945" s="6"/>
      <c r="L945" s="6"/>
      <c r="M945" s="60"/>
      <c r="N945" s="60"/>
      <c r="O945" s="60"/>
      <c r="Q945" s="62"/>
      <c r="R945" s="4"/>
    </row>
    <row r="946" spans="1:18" ht="13.5" customHeight="1" x14ac:dyDescent="0.2">
      <c r="A946" s="29" t="s">
        <v>1655</v>
      </c>
      <c r="B946" s="30" t="s">
        <v>1662</v>
      </c>
      <c r="C946" s="25" t="s">
        <v>1663</v>
      </c>
      <c r="D946" s="26">
        <v>1</v>
      </c>
      <c r="E946" s="63"/>
      <c r="F946" s="28">
        <v>20.25</v>
      </c>
      <c r="G946" s="28">
        <v>12.600000000000001</v>
      </c>
      <c r="H946" s="27">
        <f>E946*G946</f>
        <v>0</v>
      </c>
      <c r="J946" s="5">
        <v>7.5</v>
      </c>
      <c r="K946" s="6"/>
      <c r="L946" s="6"/>
      <c r="M946" s="60"/>
      <c r="N946" s="60"/>
      <c r="O946" s="60"/>
      <c r="Q946" s="62"/>
      <c r="R946" s="4"/>
    </row>
    <row r="947" spans="1:18" ht="13.5" customHeight="1" x14ac:dyDescent="0.2">
      <c r="A947" s="29" t="s">
        <v>1655</v>
      </c>
      <c r="B947" s="30" t="s">
        <v>1666</v>
      </c>
      <c r="C947" s="25" t="s">
        <v>1667</v>
      </c>
      <c r="D947" s="26">
        <v>1</v>
      </c>
      <c r="E947" s="63"/>
      <c r="F947" s="28">
        <v>27</v>
      </c>
      <c r="G947" s="28">
        <v>16.8</v>
      </c>
      <c r="H947" s="27">
        <f>E947*G947</f>
        <v>0</v>
      </c>
      <c r="J947" s="5">
        <v>10</v>
      </c>
      <c r="K947" s="6"/>
      <c r="L947" s="6"/>
      <c r="M947" s="60"/>
      <c r="N947" s="60"/>
      <c r="O947" s="60"/>
      <c r="Q947" s="62"/>
      <c r="R947" s="4"/>
    </row>
    <row r="948" spans="1:18" ht="13.5" customHeight="1" x14ac:dyDescent="0.2">
      <c r="A948" s="29" t="s">
        <v>1655</v>
      </c>
      <c r="B948" s="30" t="s">
        <v>1668</v>
      </c>
      <c r="C948" s="25" t="s">
        <v>1669</v>
      </c>
      <c r="D948" s="26">
        <v>1</v>
      </c>
      <c r="E948" s="63"/>
      <c r="F948" s="28">
        <v>27</v>
      </c>
      <c r="G948" s="28">
        <v>16.8</v>
      </c>
      <c r="H948" s="27">
        <f>E948*G948</f>
        <v>0</v>
      </c>
      <c r="J948" s="5">
        <v>10</v>
      </c>
      <c r="K948" s="6"/>
      <c r="L948" s="6"/>
      <c r="M948" s="60"/>
      <c r="N948" s="60"/>
      <c r="O948" s="60"/>
      <c r="Q948" s="62"/>
      <c r="R948" s="4"/>
    </row>
    <row r="949" spans="1:18" ht="13.5" customHeight="1" x14ac:dyDescent="0.2">
      <c r="A949" s="29" t="s">
        <v>1655</v>
      </c>
      <c r="B949" s="30" t="s">
        <v>1698</v>
      </c>
      <c r="C949" s="25" t="s">
        <v>1699</v>
      </c>
      <c r="D949" s="26">
        <v>6</v>
      </c>
      <c r="E949" s="63"/>
      <c r="F949" s="28">
        <v>80</v>
      </c>
      <c r="G949" s="28">
        <v>67.2</v>
      </c>
      <c r="H949" s="27">
        <f>E949*G949</f>
        <v>0</v>
      </c>
      <c r="J949" s="5">
        <v>40</v>
      </c>
      <c r="K949" s="6"/>
      <c r="L949" s="6"/>
      <c r="M949" s="60"/>
      <c r="N949" s="60"/>
      <c r="O949" s="60"/>
      <c r="Q949" s="62"/>
      <c r="R949" s="4"/>
    </row>
    <row r="950" spans="1:18" ht="13.5" customHeight="1" x14ac:dyDescent="0.2">
      <c r="A950" s="29" t="s">
        <v>1655</v>
      </c>
      <c r="B950" s="30" t="s">
        <v>1690</v>
      </c>
      <c r="C950" s="25" t="s">
        <v>1691</v>
      </c>
      <c r="D950" s="26">
        <v>6</v>
      </c>
      <c r="E950" s="63"/>
      <c r="F950" s="28">
        <v>50</v>
      </c>
      <c r="G950" s="28">
        <v>42</v>
      </c>
      <c r="H950" s="27">
        <f>E950*G950</f>
        <v>0</v>
      </c>
      <c r="J950" s="5">
        <v>25</v>
      </c>
      <c r="K950" s="6"/>
      <c r="L950" s="6"/>
      <c r="M950" s="60"/>
      <c r="N950" s="60"/>
      <c r="O950" s="60"/>
      <c r="Q950" s="62"/>
      <c r="R950" s="4"/>
    </row>
    <row r="951" spans="1:18" ht="13.5" customHeight="1" x14ac:dyDescent="0.2">
      <c r="A951" s="29" t="s">
        <v>1655</v>
      </c>
      <c r="B951" s="30" t="s">
        <v>1685</v>
      </c>
      <c r="C951" s="25" t="s">
        <v>1686</v>
      </c>
      <c r="D951" s="26">
        <v>6</v>
      </c>
      <c r="E951" s="63"/>
      <c r="F951" s="28">
        <v>47</v>
      </c>
      <c r="G951" s="28">
        <v>39.5</v>
      </c>
      <c r="H951" s="27">
        <f>E951*G951</f>
        <v>0</v>
      </c>
      <c r="J951" s="5">
        <v>23.5</v>
      </c>
      <c r="K951" s="6"/>
      <c r="L951" s="6"/>
      <c r="M951" s="60"/>
      <c r="N951" s="60"/>
      <c r="O951" s="60"/>
      <c r="Q951" s="62"/>
      <c r="R951" s="4"/>
    </row>
    <row r="952" spans="1:18" ht="13.5" customHeight="1" x14ac:dyDescent="0.2">
      <c r="A952" s="29" t="s">
        <v>1655</v>
      </c>
      <c r="B952" s="30" t="s">
        <v>1700</v>
      </c>
      <c r="C952" s="25" t="s">
        <v>1697</v>
      </c>
      <c r="D952" s="26">
        <v>6</v>
      </c>
      <c r="E952" s="63"/>
      <c r="F952" s="28">
        <v>80</v>
      </c>
      <c r="G952" s="28">
        <v>67.2</v>
      </c>
      <c r="H952" s="27">
        <f>E952*G952</f>
        <v>0</v>
      </c>
      <c r="J952" s="5">
        <v>40</v>
      </c>
      <c r="K952" s="6"/>
      <c r="L952" s="6"/>
      <c r="M952" s="60"/>
      <c r="N952" s="60"/>
      <c r="O952" s="60"/>
      <c r="Q952" s="62"/>
      <c r="R952" s="4"/>
    </row>
    <row r="953" spans="1:18" ht="13.5" customHeight="1" x14ac:dyDescent="0.2">
      <c r="A953" s="29" t="s">
        <v>1655</v>
      </c>
      <c r="B953" s="30" t="s">
        <v>1692</v>
      </c>
      <c r="C953" s="25" t="s">
        <v>1693</v>
      </c>
      <c r="D953" s="26">
        <v>6</v>
      </c>
      <c r="E953" s="63"/>
      <c r="F953" s="28">
        <v>50</v>
      </c>
      <c r="G953" s="28">
        <v>42</v>
      </c>
      <c r="H953" s="27">
        <f>E953*G953</f>
        <v>0</v>
      </c>
      <c r="J953" s="5">
        <v>25</v>
      </c>
      <c r="K953" s="6"/>
      <c r="L953" s="6"/>
      <c r="M953" s="60"/>
      <c r="N953" s="60"/>
      <c r="O953" s="60"/>
      <c r="Q953" s="62"/>
      <c r="R953" s="4"/>
    </row>
    <row r="954" spans="1:18" ht="13.5" customHeight="1" x14ac:dyDescent="0.2">
      <c r="A954" s="29" t="s">
        <v>1655</v>
      </c>
      <c r="B954" s="30" t="s">
        <v>1687</v>
      </c>
      <c r="C954" s="25" t="s">
        <v>1688</v>
      </c>
      <c r="D954" s="26">
        <v>6</v>
      </c>
      <c r="E954" s="63"/>
      <c r="F954" s="28">
        <v>47</v>
      </c>
      <c r="G954" s="28">
        <v>39.5</v>
      </c>
      <c r="H954" s="27">
        <f>E954*G954</f>
        <v>0</v>
      </c>
      <c r="J954" s="5">
        <v>23.5</v>
      </c>
      <c r="K954" s="6"/>
      <c r="L954" s="6"/>
      <c r="M954" s="60"/>
      <c r="N954" s="60"/>
      <c r="O954" s="60"/>
      <c r="Q954" s="62"/>
      <c r="R954" s="4"/>
    </row>
    <row r="955" spans="1:18" ht="13.5" customHeight="1" x14ac:dyDescent="0.2">
      <c r="A955" s="29" t="s">
        <v>1655</v>
      </c>
      <c r="B955" s="30" t="s">
        <v>1696</v>
      </c>
      <c r="C955" s="25" t="s">
        <v>1697</v>
      </c>
      <c r="D955" s="26">
        <v>6</v>
      </c>
      <c r="E955" s="63"/>
      <c r="F955" s="28">
        <v>70</v>
      </c>
      <c r="G955" s="28">
        <v>58.800000000000004</v>
      </c>
      <c r="H955" s="27">
        <f>E955*G955</f>
        <v>0</v>
      </c>
      <c r="J955" s="5">
        <v>35</v>
      </c>
      <c r="K955" s="6"/>
      <c r="L955" s="6"/>
      <c r="M955" s="60"/>
      <c r="N955" s="60"/>
      <c r="O955" s="60"/>
      <c r="Q955" s="62"/>
      <c r="R955" s="4"/>
    </row>
    <row r="956" spans="1:18" ht="13.5" customHeight="1" x14ac:dyDescent="0.2">
      <c r="A956" s="29" t="s">
        <v>1655</v>
      </c>
      <c r="B956" s="30" t="s">
        <v>1694</v>
      </c>
      <c r="C956" s="25" t="s">
        <v>1695</v>
      </c>
      <c r="D956" s="26">
        <v>6</v>
      </c>
      <c r="E956" s="63"/>
      <c r="F956" s="28">
        <v>55</v>
      </c>
      <c r="G956" s="28">
        <v>46.2</v>
      </c>
      <c r="H956" s="27">
        <f>E956*G956</f>
        <v>0</v>
      </c>
      <c r="J956" s="5">
        <v>27.5</v>
      </c>
      <c r="K956" s="6"/>
      <c r="L956" s="6"/>
      <c r="M956" s="60"/>
      <c r="N956" s="60"/>
      <c r="O956" s="60"/>
      <c r="Q956" s="62"/>
      <c r="R956" s="4"/>
    </row>
    <row r="957" spans="1:18" ht="13.5" customHeight="1" x14ac:dyDescent="0.2">
      <c r="A957" s="29" t="s">
        <v>1655</v>
      </c>
      <c r="B957" s="30" t="s">
        <v>1689</v>
      </c>
      <c r="C957" s="25" t="s">
        <v>1688</v>
      </c>
      <c r="D957" s="26">
        <v>6</v>
      </c>
      <c r="E957" s="63"/>
      <c r="F957" s="28">
        <v>47</v>
      </c>
      <c r="G957" s="28">
        <v>39.5</v>
      </c>
      <c r="H957" s="27">
        <f>E957*G957</f>
        <v>0</v>
      </c>
      <c r="J957" s="5">
        <v>23.5</v>
      </c>
      <c r="K957" s="6"/>
      <c r="L957" s="6"/>
      <c r="M957" s="60"/>
      <c r="N957" s="60"/>
      <c r="O957" s="60"/>
      <c r="Q957" s="62"/>
      <c r="R957" s="4"/>
    </row>
    <row r="958" spans="1:18" ht="13.5" customHeight="1" x14ac:dyDescent="0.2">
      <c r="A958" s="29" t="s">
        <v>1701</v>
      </c>
      <c r="B958" s="30">
        <v>10170</v>
      </c>
      <c r="C958" s="25" t="s">
        <v>1740</v>
      </c>
      <c r="D958" s="26">
        <v>10</v>
      </c>
      <c r="E958" s="63"/>
      <c r="F958" s="28">
        <v>26.400000000000002</v>
      </c>
      <c r="G958" s="28">
        <v>18.5</v>
      </c>
      <c r="H958" s="27">
        <f>E958*G958</f>
        <v>0</v>
      </c>
      <c r="J958" s="5">
        <v>11</v>
      </c>
      <c r="K958" s="6"/>
      <c r="L958" s="6"/>
      <c r="M958" s="60"/>
      <c r="N958" s="60"/>
      <c r="O958" s="60"/>
      <c r="Q958" s="62"/>
      <c r="R958" s="4"/>
    </row>
    <row r="959" spans="1:18" ht="13.5" customHeight="1" x14ac:dyDescent="0.2">
      <c r="A959" s="29" t="s">
        <v>1701</v>
      </c>
      <c r="B959" s="30" t="s">
        <v>1702</v>
      </c>
      <c r="C959" s="25" t="s">
        <v>1703</v>
      </c>
      <c r="D959" s="26">
        <v>20</v>
      </c>
      <c r="E959" s="63"/>
      <c r="F959" s="27">
        <v>5.45</v>
      </c>
      <c r="G959" s="28">
        <v>2.95</v>
      </c>
      <c r="H959" s="27">
        <f>E959*G959</f>
        <v>0</v>
      </c>
      <c r="J959" s="5">
        <v>1.75</v>
      </c>
      <c r="K959" s="6"/>
      <c r="L959" s="6"/>
      <c r="M959" s="60"/>
      <c r="N959" s="60"/>
      <c r="O959" s="60"/>
      <c r="Q959" s="62"/>
      <c r="R959" s="4"/>
    </row>
    <row r="960" spans="1:18" ht="13.5" customHeight="1" x14ac:dyDescent="0.2">
      <c r="A960" s="29" t="s">
        <v>1701</v>
      </c>
      <c r="B960" s="30" t="s">
        <v>1704</v>
      </c>
      <c r="C960" s="25" t="s">
        <v>1705</v>
      </c>
      <c r="D960" s="26">
        <v>20</v>
      </c>
      <c r="E960" s="63"/>
      <c r="F960" s="27">
        <v>5.45</v>
      </c>
      <c r="G960" s="28">
        <v>2.95</v>
      </c>
      <c r="H960" s="27">
        <f>E960*G960</f>
        <v>0</v>
      </c>
      <c r="J960" s="5">
        <v>1.75</v>
      </c>
      <c r="K960" s="6"/>
      <c r="L960" s="6"/>
      <c r="M960" s="60"/>
      <c r="N960" s="60"/>
      <c r="O960" s="60"/>
      <c r="Q960" s="62"/>
      <c r="R960" s="4"/>
    </row>
    <row r="961" spans="1:18" ht="13.5" customHeight="1" x14ac:dyDescent="0.2">
      <c r="A961" s="29" t="s">
        <v>1701</v>
      </c>
      <c r="B961" s="30" t="s">
        <v>1706</v>
      </c>
      <c r="C961" s="25" t="s">
        <v>1707</v>
      </c>
      <c r="D961" s="26">
        <v>20</v>
      </c>
      <c r="E961" s="63"/>
      <c r="F961" s="27">
        <v>5.45</v>
      </c>
      <c r="G961" s="28">
        <v>2.95</v>
      </c>
      <c r="H961" s="27">
        <f>E961*G961</f>
        <v>0</v>
      </c>
      <c r="J961" s="5">
        <v>1.75</v>
      </c>
      <c r="K961" s="6"/>
      <c r="L961" s="6"/>
      <c r="M961" s="60"/>
      <c r="N961" s="60"/>
      <c r="O961" s="60"/>
      <c r="Q961" s="62"/>
      <c r="R961" s="4"/>
    </row>
    <row r="962" spans="1:18" ht="13.5" customHeight="1" x14ac:dyDescent="0.2">
      <c r="A962" s="29" t="s">
        <v>1701</v>
      </c>
      <c r="B962" s="30" t="s">
        <v>1708</v>
      </c>
      <c r="C962" s="25" t="s">
        <v>1709</v>
      </c>
      <c r="D962" s="26">
        <v>20</v>
      </c>
      <c r="E962" s="63"/>
      <c r="F962" s="27">
        <v>5.45</v>
      </c>
      <c r="G962" s="28">
        <v>2.95</v>
      </c>
      <c r="H962" s="27">
        <f>E962*G962</f>
        <v>0</v>
      </c>
      <c r="J962" s="5">
        <v>1.75</v>
      </c>
      <c r="K962" s="6"/>
      <c r="L962" s="6"/>
      <c r="M962" s="60"/>
      <c r="N962" s="60"/>
      <c r="O962" s="60"/>
      <c r="Q962" s="62"/>
      <c r="R962" s="4"/>
    </row>
    <row r="963" spans="1:18" ht="13.5" customHeight="1" x14ac:dyDescent="0.2">
      <c r="A963" s="29" t="s">
        <v>1701</v>
      </c>
      <c r="B963" s="30" t="s">
        <v>1710</v>
      </c>
      <c r="C963" s="25" t="s">
        <v>1711</v>
      </c>
      <c r="D963" s="26">
        <v>20</v>
      </c>
      <c r="E963" s="63"/>
      <c r="F963" s="27">
        <v>5.45</v>
      </c>
      <c r="G963" s="28">
        <v>2.95</v>
      </c>
      <c r="H963" s="27">
        <f>E963*G963</f>
        <v>0</v>
      </c>
      <c r="J963" s="5">
        <v>1.75</v>
      </c>
      <c r="K963" s="6"/>
      <c r="L963" s="6"/>
      <c r="M963" s="60"/>
      <c r="N963" s="60"/>
      <c r="O963" s="60"/>
      <c r="Q963" s="62"/>
      <c r="R963" s="4"/>
    </row>
    <row r="964" spans="1:18" ht="13.5" customHeight="1" x14ac:dyDescent="0.2">
      <c r="A964" s="29" t="s">
        <v>1701</v>
      </c>
      <c r="B964" s="30" t="s">
        <v>1738</v>
      </c>
      <c r="C964" s="25" t="s">
        <v>1739</v>
      </c>
      <c r="D964" s="26">
        <v>6</v>
      </c>
      <c r="E964" s="63"/>
      <c r="F964" s="27">
        <v>18.850000000000001</v>
      </c>
      <c r="G964" s="28">
        <v>10.9</v>
      </c>
      <c r="H964" s="27">
        <f>E964*G964</f>
        <v>0</v>
      </c>
      <c r="J964" s="5">
        <v>6.5</v>
      </c>
      <c r="K964" s="6"/>
      <c r="L964" s="6"/>
      <c r="M964" s="60"/>
      <c r="N964" s="60"/>
      <c r="O964" s="60"/>
      <c r="Q964" s="62"/>
      <c r="R964" s="4"/>
    </row>
    <row r="965" spans="1:18" ht="13.5" customHeight="1" x14ac:dyDescent="0.2">
      <c r="A965" s="29" t="s">
        <v>1701</v>
      </c>
      <c r="B965" s="30" t="s">
        <v>1715</v>
      </c>
      <c r="C965" s="25" t="s">
        <v>1716</v>
      </c>
      <c r="D965" s="26">
        <v>10</v>
      </c>
      <c r="E965" s="63"/>
      <c r="F965" s="27">
        <v>6.2</v>
      </c>
      <c r="G965" s="28">
        <v>3.35</v>
      </c>
      <c r="H965" s="27">
        <f>E965*G965</f>
        <v>0</v>
      </c>
      <c r="J965" s="5">
        <v>2</v>
      </c>
      <c r="K965" s="6"/>
      <c r="L965" s="6"/>
      <c r="M965" s="60"/>
      <c r="N965" s="60"/>
      <c r="O965" s="60"/>
      <c r="Q965" s="62"/>
      <c r="R965" s="4"/>
    </row>
    <row r="966" spans="1:18" ht="13.5" customHeight="1" x14ac:dyDescent="0.2">
      <c r="A966" s="29" t="s">
        <v>1701</v>
      </c>
      <c r="B966" s="30" t="s">
        <v>976</v>
      </c>
      <c r="C966" s="25" t="s">
        <v>977</v>
      </c>
      <c r="D966" s="26">
        <v>10</v>
      </c>
      <c r="E966" s="63"/>
      <c r="F966" s="27">
        <v>6.2</v>
      </c>
      <c r="G966" s="28">
        <v>3.35</v>
      </c>
      <c r="H966" s="27">
        <f>E966*G966</f>
        <v>0</v>
      </c>
      <c r="J966" s="5">
        <v>2</v>
      </c>
      <c r="K966" s="6"/>
      <c r="L966" s="6"/>
      <c r="M966" s="60"/>
      <c r="N966" s="60"/>
      <c r="O966" s="60"/>
      <c r="Q966" s="62"/>
      <c r="R966" s="4"/>
    </row>
    <row r="967" spans="1:18" ht="13.5" customHeight="1" x14ac:dyDescent="0.2">
      <c r="A967" s="29" t="s">
        <v>1701</v>
      </c>
      <c r="B967" s="30" t="s">
        <v>1728</v>
      </c>
      <c r="C967" s="25" t="s">
        <v>1729</v>
      </c>
      <c r="D967" s="26">
        <v>6</v>
      </c>
      <c r="E967" s="63"/>
      <c r="F967" s="27">
        <v>13.05</v>
      </c>
      <c r="G967" s="28">
        <v>7.5500000000000007</v>
      </c>
      <c r="H967" s="27">
        <f>E967*G967</f>
        <v>0</v>
      </c>
      <c r="J967" s="5">
        <v>4.5</v>
      </c>
      <c r="K967" s="6"/>
      <c r="L967" s="6"/>
      <c r="M967" s="60"/>
      <c r="N967" s="60"/>
      <c r="O967" s="60"/>
      <c r="Q967" s="62"/>
      <c r="R967" s="4"/>
    </row>
    <row r="968" spans="1:18" ht="13.5" customHeight="1" x14ac:dyDescent="0.2">
      <c r="A968" s="29" t="s">
        <v>1701</v>
      </c>
      <c r="B968" s="30" t="s">
        <v>1730</v>
      </c>
      <c r="C968" s="25" t="s">
        <v>1731</v>
      </c>
      <c r="D968" s="26">
        <v>6</v>
      </c>
      <c r="E968" s="63"/>
      <c r="F968" s="27">
        <v>13.05</v>
      </c>
      <c r="G968" s="28">
        <v>7.5500000000000007</v>
      </c>
      <c r="H968" s="27">
        <f>E968*G968</f>
        <v>0</v>
      </c>
      <c r="J968" s="5">
        <v>4.5</v>
      </c>
      <c r="K968" s="6"/>
      <c r="L968" s="6"/>
      <c r="M968" s="60"/>
      <c r="N968" s="60"/>
      <c r="O968" s="60"/>
      <c r="Q968" s="62"/>
      <c r="R968" s="4"/>
    </row>
    <row r="969" spans="1:18" ht="13.5" customHeight="1" x14ac:dyDescent="0.2">
      <c r="A969" s="29" t="s">
        <v>1701</v>
      </c>
      <c r="B969" s="30" t="s">
        <v>1732</v>
      </c>
      <c r="C969" s="25" t="s">
        <v>1733</v>
      </c>
      <c r="D969" s="26">
        <v>6</v>
      </c>
      <c r="E969" s="63"/>
      <c r="F969" s="27">
        <v>13.05</v>
      </c>
      <c r="G969" s="28">
        <v>7.5500000000000007</v>
      </c>
      <c r="H969" s="27">
        <f>E969*G969</f>
        <v>0</v>
      </c>
      <c r="J969" s="5">
        <v>4.5</v>
      </c>
      <c r="K969" s="6"/>
      <c r="L969" s="6"/>
      <c r="M969" s="60"/>
      <c r="N969" s="60"/>
      <c r="O969" s="60"/>
      <c r="Q969" s="62"/>
      <c r="R969" s="4"/>
    </row>
    <row r="970" spans="1:18" ht="13.5" customHeight="1" x14ac:dyDescent="0.2">
      <c r="A970" s="29" t="s">
        <v>1701</v>
      </c>
      <c r="B970" s="30" t="s">
        <v>1734</v>
      </c>
      <c r="C970" s="25" t="s">
        <v>1735</v>
      </c>
      <c r="D970" s="26">
        <v>6</v>
      </c>
      <c r="E970" s="63"/>
      <c r="F970" s="27">
        <v>13.05</v>
      </c>
      <c r="G970" s="28">
        <v>7.5500000000000007</v>
      </c>
      <c r="H970" s="27">
        <f>E970*G970</f>
        <v>0</v>
      </c>
      <c r="J970" s="5">
        <v>4.5</v>
      </c>
      <c r="K970" s="6"/>
      <c r="L970" s="6"/>
      <c r="M970" s="60"/>
      <c r="N970" s="60"/>
      <c r="O970" s="60"/>
      <c r="Q970" s="62"/>
      <c r="R970" s="4"/>
    </row>
    <row r="971" spans="1:18" ht="13.5" customHeight="1" x14ac:dyDescent="0.2">
      <c r="A971" s="29" t="s">
        <v>1701</v>
      </c>
      <c r="B971" s="30" t="s">
        <v>1712</v>
      </c>
      <c r="C971" s="25" t="s">
        <v>1713</v>
      </c>
      <c r="D971" s="26">
        <v>6</v>
      </c>
      <c r="E971" s="63"/>
      <c r="F971" s="27">
        <v>5.45</v>
      </c>
      <c r="G971" s="28">
        <v>2.95</v>
      </c>
      <c r="H971" s="27">
        <f>E971*G971</f>
        <v>0</v>
      </c>
      <c r="J971" s="5">
        <v>1.75</v>
      </c>
      <c r="K971" s="6"/>
      <c r="L971" s="6"/>
      <c r="M971" s="60"/>
      <c r="N971" s="60"/>
      <c r="O971" s="60"/>
      <c r="Q971" s="62"/>
      <c r="R971" s="4"/>
    </row>
    <row r="972" spans="1:18" ht="13.5" customHeight="1" x14ac:dyDescent="0.2">
      <c r="A972" s="29" t="s">
        <v>1701</v>
      </c>
      <c r="B972" s="30" t="s">
        <v>1714</v>
      </c>
      <c r="C972" s="25" t="s">
        <v>1713</v>
      </c>
      <c r="D972" s="26">
        <v>6</v>
      </c>
      <c r="E972" s="63"/>
      <c r="F972" s="27">
        <v>5.45</v>
      </c>
      <c r="G972" s="28">
        <v>2.95</v>
      </c>
      <c r="H972" s="27">
        <f>E972*G972</f>
        <v>0</v>
      </c>
      <c r="J972" s="5">
        <v>1.75</v>
      </c>
      <c r="K972" s="6"/>
      <c r="L972" s="6"/>
      <c r="M972" s="60"/>
      <c r="N972" s="60"/>
      <c r="O972" s="60"/>
      <c r="Q972" s="62"/>
      <c r="R972" s="4"/>
    </row>
    <row r="973" spans="1:18" ht="13.5" customHeight="1" x14ac:dyDescent="0.2">
      <c r="A973" s="29" t="s">
        <v>1701</v>
      </c>
      <c r="B973" s="30" t="s">
        <v>1744</v>
      </c>
      <c r="C973" s="25" t="s">
        <v>1742</v>
      </c>
      <c r="D973" s="26">
        <v>1</v>
      </c>
      <c r="E973" s="63"/>
      <c r="F973" s="28">
        <v>46</v>
      </c>
      <c r="G973" s="28">
        <v>33.6</v>
      </c>
      <c r="H973" s="27">
        <f>E973*G973</f>
        <v>0</v>
      </c>
      <c r="J973" s="5">
        <v>20</v>
      </c>
      <c r="K973" s="6"/>
      <c r="L973" s="6"/>
      <c r="M973" s="60"/>
      <c r="N973" s="60"/>
      <c r="O973" s="60"/>
      <c r="Q973" s="62"/>
      <c r="R973" s="4"/>
    </row>
    <row r="974" spans="1:18" ht="13.5" customHeight="1" x14ac:dyDescent="0.2">
      <c r="A974" s="29" t="s">
        <v>1701</v>
      </c>
      <c r="B974" s="30" t="s">
        <v>1741</v>
      </c>
      <c r="C974" s="25" t="s">
        <v>1742</v>
      </c>
      <c r="D974" s="26">
        <v>1</v>
      </c>
      <c r="E974" s="63"/>
      <c r="F974" s="28">
        <v>36</v>
      </c>
      <c r="G974" s="28">
        <v>25.200000000000003</v>
      </c>
      <c r="H974" s="27">
        <f>E974*G974</f>
        <v>0</v>
      </c>
      <c r="J974" s="5">
        <v>15</v>
      </c>
      <c r="K974" s="6"/>
      <c r="L974" s="6"/>
      <c r="M974" s="60"/>
      <c r="N974" s="60"/>
      <c r="O974" s="60"/>
      <c r="Q974" s="62"/>
      <c r="R974" s="4"/>
    </row>
    <row r="975" spans="1:18" ht="13.5" customHeight="1" x14ac:dyDescent="0.2">
      <c r="A975" s="29" t="s">
        <v>1701</v>
      </c>
      <c r="B975" s="30" t="s">
        <v>1743</v>
      </c>
      <c r="C975" s="25" t="s">
        <v>1742</v>
      </c>
      <c r="D975" s="26">
        <v>1</v>
      </c>
      <c r="E975" s="63"/>
      <c r="F975" s="28">
        <v>40.25</v>
      </c>
      <c r="G975" s="28">
        <v>29.400000000000002</v>
      </c>
      <c r="H975" s="27">
        <f>E975*G975</f>
        <v>0</v>
      </c>
      <c r="J975" s="5">
        <v>17.5</v>
      </c>
      <c r="K975" s="6"/>
      <c r="L975" s="6"/>
      <c r="M975" s="60"/>
      <c r="N975" s="60"/>
      <c r="O975" s="60"/>
      <c r="Q975" s="62"/>
      <c r="R975" s="4"/>
    </row>
    <row r="976" spans="1:18" ht="13.5" customHeight="1" x14ac:dyDescent="0.2">
      <c r="A976" s="29" t="s">
        <v>1701</v>
      </c>
      <c r="B976" s="30" t="s">
        <v>1446</v>
      </c>
      <c r="C976" s="25" t="s">
        <v>1447</v>
      </c>
      <c r="D976" s="26">
        <v>6</v>
      </c>
      <c r="E976" s="63"/>
      <c r="F976" s="27">
        <v>6.2</v>
      </c>
      <c r="G976" s="28">
        <v>3.35</v>
      </c>
      <c r="H976" s="27">
        <f>E976*G976</f>
        <v>0</v>
      </c>
      <c r="J976" s="5">
        <v>2</v>
      </c>
      <c r="K976" s="6"/>
      <c r="L976" s="6"/>
      <c r="M976" s="60"/>
      <c r="N976" s="60"/>
      <c r="O976" s="60"/>
      <c r="Q976" s="62"/>
      <c r="R976" s="4"/>
    </row>
    <row r="977" spans="1:18" ht="13.5" customHeight="1" x14ac:dyDescent="0.2">
      <c r="A977" s="29" t="s">
        <v>1701</v>
      </c>
      <c r="B977" s="30" t="s">
        <v>1719</v>
      </c>
      <c r="C977" s="25" t="s">
        <v>1720</v>
      </c>
      <c r="D977" s="26">
        <v>6</v>
      </c>
      <c r="E977" s="63"/>
      <c r="F977" s="27">
        <v>7.75</v>
      </c>
      <c r="G977" s="28">
        <v>4.2</v>
      </c>
      <c r="H977" s="27">
        <f>E977*G977</f>
        <v>0</v>
      </c>
      <c r="J977" s="5">
        <v>2.5</v>
      </c>
      <c r="K977" s="6"/>
      <c r="L977" s="6"/>
      <c r="M977" s="60"/>
      <c r="N977" s="60"/>
      <c r="O977" s="60"/>
      <c r="Q977" s="62"/>
      <c r="R977" s="4"/>
    </row>
    <row r="978" spans="1:18" ht="13.5" customHeight="1" x14ac:dyDescent="0.2">
      <c r="A978" s="29" t="s">
        <v>1701</v>
      </c>
      <c r="B978" s="30" t="s">
        <v>1721</v>
      </c>
      <c r="C978" s="25" t="s">
        <v>1720</v>
      </c>
      <c r="D978" s="26">
        <v>6</v>
      </c>
      <c r="E978" s="63"/>
      <c r="F978" s="27">
        <v>7.75</v>
      </c>
      <c r="G978" s="28">
        <v>4.2</v>
      </c>
      <c r="H978" s="27">
        <f>E978*G978</f>
        <v>0</v>
      </c>
      <c r="J978" s="5">
        <v>2.5</v>
      </c>
      <c r="K978" s="6"/>
      <c r="L978" s="6"/>
      <c r="M978" s="60"/>
      <c r="N978" s="60"/>
      <c r="O978" s="60"/>
      <c r="Q978" s="62"/>
      <c r="R978" s="4"/>
    </row>
    <row r="979" spans="1:18" ht="13.5" customHeight="1" x14ac:dyDescent="0.2">
      <c r="A979" s="29" t="s">
        <v>1701</v>
      </c>
      <c r="B979" s="30" t="s">
        <v>1722</v>
      </c>
      <c r="C979" s="25" t="s">
        <v>1720</v>
      </c>
      <c r="D979" s="26">
        <v>6</v>
      </c>
      <c r="E979" s="63"/>
      <c r="F979" s="27">
        <v>7.75</v>
      </c>
      <c r="G979" s="28">
        <v>4.2</v>
      </c>
      <c r="H979" s="27">
        <f>E979*G979</f>
        <v>0</v>
      </c>
      <c r="J979" s="5">
        <v>2.5</v>
      </c>
      <c r="K979" s="6"/>
      <c r="L979" s="6"/>
      <c r="M979" s="60"/>
      <c r="N979" s="60"/>
      <c r="O979" s="60"/>
      <c r="Q979" s="62"/>
      <c r="R979" s="4"/>
    </row>
    <row r="980" spans="1:18" ht="13.5" customHeight="1" x14ac:dyDescent="0.2">
      <c r="A980" s="29" t="s">
        <v>1701</v>
      </c>
      <c r="B980" s="30" t="s">
        <v>967</v>
      </c>
      <c r="C980" s="25" t="s">
        <v>968</v>
      </c>
      <c r="D980" s="26">
        <v>8</v>
      </c>
      <c r="E980" s="63"/>
      <c r="F980" s="27">
        <v>4.95</v>
      </c>
      <c r="G980" s="27">
        <v>2.5</v>
      </c>
      <c r="H980" s="27">
        <f>E980*G980</f>
        <v>0</v>
      </c>
      <c r="J980" s="5">
        <v>1.5</v>
      </c>
      <c r="K980" s="6"/>
      <c r="L980" s="6"/>
      <c r="M980" s="60"/>
      <c r="N980" s="60"/>
      <c r="O980" s="60"/>
      <c r="Q980" s="62"/>
      <c r="R980" s="4"/>
    </row>
    <row r="981" spans="1:18" ht="13.5" customHeight="1" x14ac:dyDescent="0.2">
      <c r="A981" s="29" t="s">
        <v>1701</v>
      </c>
      <c r="B981" s="30" t="s">
        <v>1717</v>
      </c>
      <c r="C981" s="25" t="s">
        <v>1718</v>
      </c>
      <c r="D981" s="26">
        <v>1</v>
      </c>
      <c r="E981" s="63"/>
      <c r="F981" s="27">
        <v>7</v>
      </c>
      <c r="G981" s="28">
        <v>3.8000000000000003</v>
      </c>
      <c r="H981" s="27">
        <f>E981*G981</f>
        <v>0</v>
      </c>
      <c r="J981" s="5">
        <v>2.25</v>
      </c>
      <c r="K981" s="6"/>
      <c r="L981" s="6"/>
      <c r="M981" s="60"/>
      <c r="N981" s="60"/>
      <c r="O981" s="60"/>
      <c r="Q981" s="62"/>
      <c r="R981" s="4"/>
    </row>
    <row r="982" spans="1:18" ht="13.5" customHeight="1" x14ac:dyDescent="0.2">
      <c r="A982" s="29" t="s">
        <v>1701</v>
      </c>
      <c r="B982" s="30" t="s">
        <v>1723</v>
      </c>
      <c r="C982" s="25" t="s">
        <v>1724</v>
      </c>
      <c r="D982" s="26">
        <v>1</v>
      </c>
      <c r="E982" s="63"/>
      <c r="F982" s="27">
        <v>8.5500000000000007</v>
      </c>
      <c r="G982" s="28">
        <v>4.6000000000000005</v>
      </c>
      <c r="H982" s="27">
        <f>E982*G982</f>
        <v>0</v>
      </c>
      <c r="J982" s="5">
        <v>2.75</v>
      </c>
      <c r="K982" s="6"/>
      <c r="L982" s="6"/>
      <c r="M982" s="60"/>
      <c r="N982" s="60"/>
      <c r="O982" s="60"/>
      <c r="Q982" s="62"/>
      <c r="R982" s="4"/>
    </row>
    <row r="983" spans="1:18" ht="13.5" customHeight="1" x14ac:dyDescent="0.2">
      <c r="A983" s="29" t="s">
        <v>1701</v>
      </c>
      <c r="B983" s="30" t="s">
        <v>1725</v>
      </c>
      <c r="C983" s="25" t="s">
        <v>1726</v>
      </c>
      <c r="D983" s="26">
        <v>1</v>
      </c>
      <c r="E983" s="63"/>
      <c r="F983" s="27">
        <v>8.5500000000000007</v>
      </c>
      <c r="G983" s="28">
        <v>4.6000000000000005</v>
      </c>
      <c r="H983" s="27">
        <f>E983*G983</f>
        <v>0</v>
      </c>
      <c r="J983" s="5">
        <v>2.75</v>
      </c>
      <c r="K983" s="6"/>
      <c r="L983" s="6"/>
      <c r="M983" s="60"/>
      <c r="N983" s="60"/>
      <c r="O983" s="60"/>
      <c r="Q983" s="62"/>
      <c r="R983" s="4"/>
    </row>
    <row r="984" spans="1:18" ht="13.5" customHeight="1" x14ac:dyDescent="0.2">
      <c r="A984" s="29" t="s">
        <v>1701</v>
      </c>
      <c r="B984" s="30" t="s">
        <v>1727</v>
      </c>
      <c r="C984" s="25" t="s">
        <v>1724</v>
      </c>
      <c r="D984" s="26">
        <v>1</v>
      </c>
      <c r="E984" s="63"/>
      <c r="F984" s="27">
        <v>8.5500000000000007</v>
      </c>
      <c r="G984" s="28">
        <v>4.6000000000000005</v>
      </c>
      <c r="H984" s="27">
        <f>E984*G984</f>
        <v>0</v>
      </c>
      <c r="J984" s="5">
        <v>2.75</v>
      </c>
      <c r="K984" s="6"/>
      <c r="L984" s="6"/>
      <c r="M984" s="60"/>
      <c r="N984" s="60"/>
      <c r="O984" s="60"/>
      <c r="Q984" s="62"/>
      <c r="R984" s="4"/>
    </row>
    <row r="985" spans="1:18" ht="13.5" customHeight="1" x14ac:dyDescent="0.2">
      <c r="A985" s="29" t="s">
        <v>1701</v>
      </c>
      <c r="B985" s="30" t="s">
        <v>1736</v>
      </c>
      <c r="C985" s="25" t="s">
        <v>1737</v>
      </c>
      <c r="D985" s="26">
        <v>6</v>
      </c>
      <c r="E985" s="63"/>
      <c r="F985" s="27">
        <v>14.5</v>
      </c>
      <c r="G985" s="28">
        <v>8.4</v>
      </c>
      <c r="H985" s="27">
        <f>E985*G985</f>
        <v>0</v>
      </c>
      <c r="J985" s="5">
        <v>5</v>
      </c>
      <c r="K985" s="6"/>
      <c r="L985" s="6"/>
      <c r="M985" s="60"/>
      <c r="N985" s="60"/>
      <c r="O985" s="60"/>
      <c r="Q985" s="62"/>
      <c r="R985" s="4"/>
    </row>
    <row r="986" spans="1:18" ht="13.5" customHeight="1" x14ac:dyDescent="0.2">
      <c r="A986" s="29" t="s">
        <v>1745</v>
      </c>
      <c r="B986" s="30" t="s">
        <v>1787</v>
      </c>
      <c r="C986" s="25" t="s">
        <v>1788</v>
      </c>
      <c r="D986" s="26">
        <v>6</v>
      </c>
      <c r="E986" s="63"/>
      <c r="F986" s="27">
        <v>13.05</v>
      </c>
      <c r="G986" s="28">
        <v>7.5500000000000007</v>
      </c>
      <c r="H986" s="27">
        <f>E986*G986</f>
        <v>0</v>
      </c>
      <c r="J986" s="5">
        <v>4.5</v>
      </c>
      <c r="K986" s="6"/>
      <c r="L986" s="6"/>
      <c r="M986" s="60"/>
      <c r="N986" s="60"/>
      <c r="O986" s="60"/>
      <c r="Q986" s="62"/>
      <c r="R986" s="4"/>
    </row>
    <row r="987" spans="1:18" ht="13.5" customHeight="1" x14ac:dyDescent="0.2">
      <c r="A987" s="29" t="s">
        <v>1745</v>
      </c>
      <c r="B987" s="30" t="s">
        <v>1789</v>
      </c>
      <c r="C987" s="25" t="s">
        <v>1790</v>
      </c>
      <c r="D987" s="26">
        <v>6</v>
      </c>
      <c r="E987" s="63"/>
      <c r="F987" s="27">
        <v>13.05</v>
      </c>
      <c r="G987" s="28">
        <v>7.5500000000000007</v>
      </c>
      <c r="H987" s="27">
        <f>E987*G987</f>
        <v>0</v>
      </c>
      <c r="J987" s="5">
        <v>4.5</v>
      </c>
      <c r="K987" s="6"/>
      <c r="L987" s="6"/>
      <c r="M987" s="60"/>
      <c r="N987" s="60"/>
      <c r="O987" s="60"/>
      <c r="Q987" s="62"/>
      <c r="R987" s="4"/>
    </row>
    <row r="988" spans="1:18" ht="13.5" customHeight="1" x14ac:dyDescent="0.2">
      <c r="A988" s="29" t="s">
        <v>1745</v>
      </c>
      <c r="B988" s="30" t="s">
        <v>1791</v>
      </c>
      <c r="C988" s="25" t="s">
        <v>1792</v>
      </c>
      <c r="D988" s="26">
        <v>6</v>
      </c>
      <c r="E988" s="63"/>
      <c r="F988" s="27">
        <v>13.05</v>
      </c>
      <c r="G988" s="28">
        <v>7.5500000000000007</v>
      </c>
      <c r="H988" s="27">
        <f>E988*G988</f>
        <v>0</v>
      </c>
      <c r="J988" s="5">
        <v>4.5</v>
      </c>
      <c r="K988" s="6"/>
      <c r="L988" s="6"/>
      <c r="M988" s="60"/>
      <c r="N988" s="60"/>
      <c r="O988" s="60"/>
      <c r="Q988" s="62"/>
      <c r="R988" s="4"/>
    </row>
    <row r="989" spans="1:18" ht="13.5" customHeight="1" x14ac:dyDescent="0.2">
      <c r="A989" s="29" t="s">
        <v>1745</v>
      </c>
      <c r="B989" s="30" t="s">
        <v>1793</v>
      </c>
      <c r="C989" s="25" t="s">
        <v>1794</v>
      </c>
      <c r="D989" s="26">
        <v>1</v>
      </c>
      <c r="E989" s="63"/>
      <c r="F989" s="27">
        <v>13.05</v>
      </c>
      <c r="G989" s="28">
        <v>7.5500000000000007</v>
      </c>
      <c r="H989" s="27">
        <f>E989*G989</f>
        <v>0</v>
      </c>
      <c r="J989" s="5">
        <v>4.5</v>
      </c>
      <c r="K989" s="6"/>
      <c r="L989" s="6"/>
      <c r="M989" s="60"/>
      <c r="N989" s="60"/>
      <c r="O989" s="60"/>
      <c r="Q989" s="62"/>
      <c r="R989" s="4"/>
    </row>
    <row r="990" spans="1:18" ht="13.5" customHeight="1" x14ac:dyDescent="0.2">
      <c r="A990" s="29" t="s">
        <v>1745</v>
      </c>
      <c r="B990" s="30" t="s">
        <v>1795</v>
      </c>
      <c r="C990" s="25" t="s">
        <v>1796</v>
      </c>
      <c r="D990" s="26">
        <v>6</v>
      </c>
      <c r="E990" s="63"/>
      <c r="F990" s="27">
        <v>13.05</v>
      </c>
      <c r="G990" s="28">
        <v>7.5500000000000007</v>
      </c>
      <c r="H990" s="27">
        <f>E990*G990</f>
        <v>0</v>
      </c>
      <c r="J990" s="5">
        <v>4.5</v>
      </c>
      <c r="K990" s="6"/>
      <c r="L990" s="6"/>
      <c r="M990" s="60"/>
      <c r="N990" s="60"/>
      <c r="O990" s="60"/>
      <c r="Q990" s="62"/>
      <c r="R990" s="4"/>
    </row>
    <row r="991" spans="1:18" ht="13.5" customHeight="1" x14ac:dyDescent="0.2">
      <c r="A991" s="29" t="s">
        <v>1745</v>
      </c>
      <c r="B991" s="30" t="s">
        <v>1773</v>
      </c>
      <c r="C991" s="25" t="s">
        <v>1774</v>
      </c>
      <c r="D991" s="26">
        <v>6</v>
      </c>
      <c r="E991" s="63"/>
      <c r="F991" s="27">
        <v>12.4</v>
      </c>
      <c r="G991" s="28">
        <v>6.7</v>
      </c>
      <c r="H991" s="27">
        <f>E991*G991</f>
        <v>0</v>
      </c>
      <c r="J991" s="5">
        <v>4</v>
      </c>
      <c r="K991" s="6"/>
      <c r="L991" s="6"/>
      <c r="M991" s="60"/>
      <c r="N991" s="60"/>
      <c r="O991" s="60"/>
      <c r="Q991" s="62"/>
      <c r="R991" s="4"/>
    </row>
    <row r="992" spans="1:18" ht="13.5" customHeight="1" x14ac:dyDescent="0.2">
      <c r="A992" s="29" t="s">
        <v>1745</v>
      </c>
      <c r="B992" s="30" t="s">
        <v>1775</v>
      </c>
      <c r="C992" s="25" t="s">
        <v>1776</v>
      </c>
      <c r="D992" s="26">
        <v>6</v>
      </c>
      <c r="E992" s="63"/>
      <c r="F992" s="27">
        <v>12.4</v>
      </c>
      <c r="G992" s="28">
        <v>6.7</v>
      </c>
      <c r="H992" s="27">
        <f>E992*G992</f>
        <v>0</v>
      </c>
      <c r="J992" s="5">
        <v>4</v>
      </c>
      <c r="K992" s="6"/>
      <c r="L992" s="6"/>
      <c r="M992" s="60"/>
      <c r="N992" s="60"/>
      <c r="O992" s="60"/>
      <c r="Q992" s="62"/>
      <c r="R992" s="4"/>
    </row>
    <row r="993" spans="1:18" ht="13.5" customHeight="1" x14ac:dyDescent="0.2">
      <c r="A993" s="29" t="s">
        <v>1745</v>
      </c>
      <c r="B993" s="30" t="s">
        <v>1756</v>
      </c>
      <c r="C993" s="25" t="s">
        <v>1713</v>
      </c>
      <c r="D993" s="26">
        <v>6</v>
      </c>
      <c r="E993" s="63"/>
      <c r="F993" s="27">
        <v>5.45</v>
      </c>
      <c r="G993" s="28">
        <v>2.95</v>
      </c>
      <c r="H993" s="27">
        <f>E993*G993</f>
        <v>0</v>
      </c>
      <c r="J993" s="5">
        <v>1.75</v>
      </c>
      <c r="K993" s="6"/>
      <c r="L993" s="6"/>
      <c r="M993" s="60"/>
      <c r="N993" s="60"/>
      <c r="O993" s="60"/>
      <c r="Q993" s="62"/>
      <c r="R993" s="4"/>
    </row>
    <row r="994" spans="1:18" ht="13.5" customHeight="1" x14ac:dyDescent="0.2">
      <c r="A994" s="29" t="s">
        <v>1745</v>
      </c>
      <c r="B994" s="30" t="s">
        <v>1746</v>
      </c>
      <c r="C994" s="25" t="s">
        <v>1747</v>
      </c>
      <c r="D994" s="26">
        <v>10</v>
      </c>
      <c r="E994" s="63"/>
      <c r="F994" s="27">
        <v>4.95</v>
      </c>
      <c r="G994" s="27">
        <v>2.5</v>
      </c>
      <c r="H994" s="27">
        <f>E994*G994</f>
        <v>0</v>
      </c>
      <c r="J994" s="5">
        <v>1.5</v>
      </c>
      <c r="K994" s="6"/>
      <c r="L994" s="6"/>
      <c r="M994" s="60"/>
      <c r="N994" s="60"/>
      <c r="O994" s="60"/>
      <c r="Q994" s="62"/>
      <c r="R994" s="4"/>
    </row>
    <row r="995" spans="1:18" ht="13.5" customHeight="1" x14ac:dyDescent="0.2">
      <c r="A995" s="29" t="s">
        <v>1745</v>
      </c>
      <c r="B995" s="30" t="s">
        <v>1777</v>
      </c>
      <c r="C995" s="25" t="s">
        <v>1778</v>
      </c>
      <c r="D995" s="26">
        <v>1</v>
      </c>
      <c r="E995" s="63"/>
      <c r="F995" s="27">
        <v>12.4</v>
      </c>
      <c r="G995" s="28">
        <v>6.7</v>
      </c>
      <c r="H995" s="27">
        <f>E995*G995</f>
        <v>0</v>
      </c>
      <c r="J995" s="5">
        <v>4</v>
      </c>
      <c r="K995" s="6"/>
      <c r="L995" s="6"/>
      <c r="M995" s="60"/>
      <c r="N995" s="60"/>
      <c r="O995" s="60"/>
      <c r="Q995" s="62"/>
      <c r="R995" s="4"/>
    </row>
    <row r="996" spans="1:18" ht="13.5" customHeight="1" x14ac:dyDescent="0.2">
      <c r="A996" s="29" t="s">
        <v>1745</v>
      </c>
      <c r="B996" s="30" t="s">
        <v>1779</v>
      </c>
      <c r="C996" s="25" t="s">
        <v>1780</v>
      </c>
      <c r="D996" s="26">
        <v>1</v>
      </c>
      <c r="E996" s="63"/>
      <c r="F996" s="27">
        <v>12.4</v>
      </c>
      <c r="G996" s="28">
        <v>6.7</v>
      </c>
      <c r="H996" s="27">
        <f>E996*G996</f>
        <v>0</v>
      </c>
      <c r="J996" s="5">
        <v>4</v>
      </c>
      <c r="K996" s="6"/>
      <c r="L996" s="6"/>
      <c r="M996" s="60"/>
      <c r="N996" s="60"/>
      <c r="O996" s="60"/>
      <c r="Q996" s="62"/>
      <c r="R996" s="4"/>
    </row>
    <row r="997" spans="1:18" ht="13.5" customHeight="1" x14ac:dyDescent="0.2">
      <c r="A997" s="29" t="s">
        <v>1745</v>
      </c>
      <c r="B997" s="30" t="s">
        <v>1781</v>
      </c>
      <c r="C997" s="25" t="s">
        <v>1780</v>
      </c>
      <c r="D997" s="26">
        <v>1</v>
      </c>
      <c r="E997" s="63"/>
      <c r="F997" s="27">
        <v>12.4</v>
      </c>
      <c r="G997" s="28">
        <v>6.7</v>
      </c>
      <c r="H997" s="27">
        <f>E997*G997</f>
        <v>0</v>
      </c>
      <c r="J997" s="5">
        <v>4</v>
      </c>
      <c r="K997" s="6"/>
      <c r="L997" s="6"/>
      <c r="M997" s="60"/>
      <c r="N997" s="60"/>
      <c r="O997" s="60"/>
      <c r="Q997" s="62"/>
      <c r="R997" s="4"/>
    </row>
    <row r="998" spans="1:18" ht="13.5" customHeight="1" x14ac:dyDescent="0.2">
      <c r="A998" s="29" t="s">
        <v>1745</v>
      </c>
      <c r="B998" s="30" t="s">
        <v>1782</v>
      </c>
      <c r="C998" s="25" t="s">
        <v>1780</v>
      </c>
      <c r="D998" s="26">
        <v>1</v>
      </c>
      <c r="E998" s="63"/>
      <c r="F998" s="27">
        <v>12.4</v>
      </c>
      <c r="G998" s="28">
        <v>6.7</v>
      </c>
      <c r="H998" s="27">
        <f>E998*G998</f>
        <v>0</v>
      </c>
      <c r="J998" s="5">
        <v>4</v>
      </c>
      <c r="K998" s="6"/>
      <c r="L998" s="6"/>
      <c r="M998" s="60"/>
      <c r="N998" s="60"/>
      <c r="O998" s="60"/>
      <c r="Q998" s="62"/>
      <c r="R998" s="4"/>
    </row>
    <row r="999" spans="1:18" ht="13.5" customHeight="1" x14ac:dyDescent="0.2">
      <c r="A999" s="29" t="s">
        <v>1745</v>
      </c>
      <c r="B999" s="30" t="s">
        <v>1797</v>
      </c>
      <c r="C999" s="25" t="s">
        <v>1798</v>
      </c>
      <c r="D999" s="26">
        <v>1</v>
      </c>
      <c r="E999" s="63"/>
      <c r="F999" s="27">
        <v>13.05</v>
      </c>
      <c r="G999" s="28">
        <v>7.5500000000000007</v>
      </c>
      <c r="H999" s="27">
        <f>E999*G999</f>
        <v>0</v>
      </c>
      <c r="J999" s="5">
        <v>4.5</v>
      </c>
      <c r="K999" s="6"/>
      <c r="L999" s="6"/>
      <c r="M999" s="60"/>
      <c r="N999" s="60"/>
      <c r="O999" s="60"/>
      <c r="Q999" s="62"/>
      <c r="R999" s="4"/>
    </row>
    <row r="1000" spans="1:18" ht="13.5" customHeight="1" x14ac:dyDescent="0.2">
      <c r="A1000" s="29" t="s">
        <v>1745</v>
      </c>
      <c r="B1000" s="30" t="s">
        <v>1783</v>
      </c>
      <c r="C1000" s="25" t="s">
        <v>1784</v>
      </c>
      <c r="D1000" s="26">
        <v>1</v>
      </c>
      <c r="E1000" s="63"/>
      <c r="F1000" s="27">
        <v>12.4</v>
      </c>
      <c r="G1000" s="28">
        <v>6.7</v>
      </c>
      <c r="H1000" s="27">
        <f>E1000*G1000</f>
        <v>0</v>
      </c>
      <c r="J1000" s="5">
        <v>4</v>
      </c>
      <c r="K1000" s="6"/>
      <c r="L1000" s="6"/>
      <c r="M1000" s="60"/>
      <c r="N1000" s="60"/>
      <c r="O1000" s="60"/>
      <c r="Q1000" s="62"/>
      <c r="R1000" s="4"/>
    </row>
    <row r="1001" spans="1:18" ht="13.5" customHeight="1" x14ac:dyDescent="0.2">
      <c r="A1001" s="29" t="s">
        <v>1745</v>
      </c>
      <c r="B1001" s="30" t="s">
        <v>1757</v>
      </c>
      <c r="C1001" s="25" t="s">
        <v>1758</v>
      </c>
      <c r="D1001" s="26">
        <v>8</v>
      </c>
      <c r="E1001" s="63"/>
      <c r="F1001" s="27">
        <v>5.45</v>
      </c>
      <c r="G1001" s="28">
        <v>2.95</v>
      </c>
      <c r="H1001" s="27">
        <f>E1001*G1001</f>
        <v>0</v>
      </c>
      <c r="J1001" s="5">
        <v>1.75</v>
      </c>
      <c r="K1001" s="6"/>
      <c r="L1001" s="6"/>
      <c r="M1001" s="60"/>
      <c r="N1001" s="60"/>
      <c r="O1001" s="60"/>
      <c r="Q1001" s="62"/>
      <c r="R1001" s="4"/>
    </row>
    <row r="1002" spans="1:18" ht="13.5" customHeight="1" x14ac:dyDescent="0.2">
      <c r="A1002" s="29" t="s">
        <v>1745</v>
      </c>
      <c r="B1002" s="30" t="s">
        <v>1099</v>
      </c>
      <c r="C1002" s="25" t="s">
        <v>1100</v>
      </c>
      <c r="D1002" s="26">
        <v>8</v>
      </c>
      <c r="E1002" s="63"/>
      <c r="F1002" s="27">
        <v>4.95</v>
      </c>
      <c r="G1002" s="27">
        <v>2.5</v>
      </c>
      <c r="H1002" s="27">
        <f>E1002*G1002</f>
        <v>0</v>
      </c>
      <c r="J1002" s="5">
        <v>1.5</v>
      </c>
      <c r="K1002" s="6"/>
      <c r="L1002" s="6"/>
      <c r="M1002" s="60"/>
      <c r="N1002" s="60"/>
      <c r="O1002" s="60"/>
      <c r="Q1002" s="62"/>
      <c r="R1002" s="4"/>
    </row>
    <row r="1003" spans="1:18" ht="13.5" customHeight="1" x14ac:dyDescent="0.2">
      <c r="A1003" s="29" t="s">
        <v>1745</v>
      </c>
      <c r="B1003" s="30" t="s">
        <v>1748</v>
      </c>
      <c r="C1003" s="25" t="s">
        <v>1749</v>
      </c>
      <c r="D1003" s="26">
        <v>8</v>
      </c>
      <c r="E1003" s="63"/>
      <c r="F1003" s="27">
        <v>4.95</v>
      </c>
      <c r="G1003" s="27">
        <v>2.5</v>
      </c>
      <c r="H1003" s="27">
        <f>E1003*G1003</f>
        <v>0</v>
      </c>
      <c r="J1003" s="5">
        <v>1.5</v>
      </c>
      <c r="K1003" s="6"/>
      <c r="L1003" s="6"/>
      <c r="M1003" s="60"/>
      <c r="N1003" s="60"/>
      <c r="O1003" s="60"/>
      <c r="Q1003" s="62"/>
      <c r="R1003" s="4"/>
    </row>
    <row r="1004" spans="1:18" ht="13.5" customHeight="1" x14ac:dyDescent="0.2">
      <c r="A1004" s="29" t="s">
        <v>1745</v>
      </c>
      <c r="B1004" s="30" t="s">
        <v>1769</v>
      </c>
      <c r="C1004" s="25" t="s">
        <v>1770</v>
      </c>
      <c r="D1004" s="26">
        <v>6</v>
      </c>
      <c r="E1004" s="63"/>
      <c r="F1004" s="27">
        <v>11.65</v>
      </c>
      <c r="G1004" s="28">
        <v>6.3000000000000007</v>
      </c>
      <c r="H1004" s="27">
        <f>E1004*G1004</f>
        <v>0</v>
      </c>
      <c r="J1004" s="5">
        <v>3.75</v>
      </c>
      <c r="K1004" s="6"/>
      <c r="L1004" s="6"/>
      <c r="M1004" s="60"/>
      <c r="N1004" s="60"/>
      <c r="O1004" s="60"/>
      <c r="Q1004" s="62"/>
      <c r="R1004" s="4"/>
    </row>
    <row r="1005" spans="1:18" ht="13.5" customHeight="1" x14ac:dyDescent="0.2">
      <c r="A1005" s="29" t="s">
        <v>1745</v>
      </c>
      <c r="B1005" s="30" t="s">
        <v>1771</v>
      </c>
      <c r="C1005" s="25" t="s">
        <v>1770</v>
      </c>
      <c r="D1005" s="26">
        <v>6</v>
      </c>
      <c r="E1005" s="63"/>
      <c r="F1005" s="27">
        <v>11.65</v>
      </c>
      <c r="G1005" s="28">
        <v>6.3000000000000007</v>
      </c>
      <c r="H1005" s="27">
        <f>E1005*G1005</f>
        <v>0</v>
      </c>
      <c r="J1005" s="5">
        <v>3.75</v>
      </c>
      <c r="K1005" s="6"/>
      <c r="L1005" s="6"/>
      <c r="M1005" s="60"/>
      <c r="N1005" s="60"/>
      <c r="O1005" s="60"/>
      <c r="Q1005" s="62"/>
      <c r="R1005" s="4"/>
    </row>
    <row r="1006" spans="1:18" ht="13.5" customHeight="1" x14ac:dyDescent="0.2">
      <c r="A1006" s="29" t="s">
        <v>1745</v>
      </c>
      <c r="B1006" s="30" t="s">
        <v>1772</v>
      </c>
      <c r="C1006" s="25" t="s">
        <v>1770</v>
      </c>
      <c r="D1006" s="26">
        <v>6</v>
      </c>
      <c r="E1006" s="63"/>
      <c r="F1006" s="27">
        <v>11.65</v>
      </c>
      <c r="G1006" s="28">
        <v>6.3000000000000007</v>
      </c>
      <c r="H1006" s="27">
        <f>E1006*G1006</f>
        <v>0</v>
      </c>
      <c r="J1006" s="5">
        <v>3.75</v>
      </c>
      <c r="K1006" s="6"/>
      <c r="L1006" s="6"/>
      <c r="M1006" s="60"/>
      <c r="N1006" s="60"/>
      <c r="O1006" s="60"/>
      <c r="Q1006" s="62"/>
      <c r="R1006" s="4"/>
    </row>
    <row r="1007" spans="1:18" ht="13.5" customHeight="1" x14ac:dyDescent="0.2">
      <c r="A1007" s="29" t="s">
        <v>1745</v>
      </c>
      <c r="B1007" s="30" t="s">
        <v>1801</v>
      </c>
      <c r="C1007" s="25" t="s">
        <v>1802</v>
      </c>
      <c r="D1007" s="26">
        <v>1</v>
      </c>
      <c r="E1007" s="63"/>
      <c r="F1007" s="27">
        <v>14.5</v>
      </c>
      <c r="G1007" s="28">
        <v>8.4</v>
      </c>
      <c r="H1007" s="27">
        <f>E1007*G1007</f>
        <v>0</v>
      </c>
      <c r="J1007" s="5">
        <v>5</v>
      </c>
      <c r="K1007" s="6"/>
      <c r="L1007" s="6"/>
      <c r="M1007" s="60"/>
      <c r="N1007" s="60"/>
      <c r="O1007" s="60"/>
      <c r="Q1007" s="62"/>
      <c r="R1007" s="4"/>
    </row>
    <row r="1008" spans="1:18" ht="13.5" customHeight="1" x14ac:dyDescent="0.2">
      <c r="A1008" s="29" t="s">
        <v>1745</v>
      </c>
      <c r="B1008" s="30" t="s">
        <v>1750</v>
      </c>
      <c r="C1008" s="25" t="s">
        <v>1751</v>
      </c>
      <c r="D1008" s="26">
        <v>6</v>
      </c>
      <c r="E1008" s="63"/>
      <c r="F1008" s="27">
        <v>4.95</v>
      </c>
      <c r="G1008" s="27">
        <v>2.5</v>
      </c>
      <c r="H1008" s="27">
        <f>E1008*G1008</f>
        <v>0</v>
      </c>
      <c r="J1008" s="5">
        <v>1.5</v>
      </c>
      <c r="K1008" s="6"/>
      <c r="L1008" s="6"/>
      <c r="M1008" s="60"/>
      <c r="N1008" s="60"/>
      <c r="O1008" s="60"/>
      <c r="Q1008" s="62"/>
      <c r="R1008" s="4"/>
    </row>
    <row r="1009" spans="1:18" ht="13.5" customHeight="1" x14ac:dyDescent="0.2">
      <c r="A1009" s="29" t="s">
        <v>1745</v>
      </c>
      <c r="B1009" s="30" t="s">
        <v>1752</v>
      </c>
      <c r="C1009" s="25" t="s">
        <v>1753</v>
      </c>
      <c r="D1009" s="26">
        <v>6</v>
      </c>
      <c r="E1009" s="63"/>
      <c r="F1009" s="27">
        <v>4.95</v>
      </c>
      <c r="G1009" s="27">
        <v>2.5</v>
      </c>
      <c r="H1009" s="27">
        <f>E1009*G1009</f>
        <v>0</v>
      </c>
      <c r="J1009" s="5">
        <v>1.5</v>
      </c>
      <c r="K1009" s="6"/>
      <c r="L1009" s="6"/>
      <c r="M1009" s="60"/>
      <c r="N1009" s="60"/>
      <c r="O1009" s="60"/>
      <c r="Q1009" s="62"/>
      <c r="R1009" s="4"/>
    </row>
    <row r="1010" spans="1:18" ht="13.5" customHeight="1" x14ac:dyDescent="0.2">
      <c r="A1010" s="29" t="s">
        <v>1745</v>
      </c>
      <c r="B1010" s="30" t="s">
        <v>1754</v>
      </c>
      <c r="C1010" s="25" t="s">
        <v>1753</v>
      </c>
      <c r="D1010" s="26">
        <v>6</v>
      </c>
      <c r="E1010" s="63"/>
      <c r="F1010" s="27">
        <v>4.95</v>
      </c>
      <c r="G1010" s="27">
        <v>2.5</v>
      </c>
      <c r="H1010" s="27">
        <f>E1010*G1010</f>
        <v>0</v>
      </c>
      <c r="J1010" s="5">
        <v>1.5</v>
      </c>
      <c r="K1010" s="6"/>
      <c r="L1010" s="6"/>
      <c r="M1010" s="60"/>
      <c r="N1010" s="60"/>
      <c r="O1010" s="60"/>
      <c r="Q1010" s="62"/>
      <c r="R1010" s="4"/>
    </row>
    <row r="1011" spans="1:18" ht="13.5" customHeight="1" x14ac:dyDescent="0.2">
      <c r="A1011" s="29" t="s">
        <v>1745</v>
      </c>
      <c r="B1011" s="30" t="s">
        <v>1755</v>
      </c>
      <c r="C1011" s="25" t="s">
        <v>1753</v>
      </c>
      <c r="D1011" s="26">
        <v>6</v>
      </c>
      <c r="E1011" s="63"/>
      <c r="F1011" s="27">
        <v>4.95</v>
      </c>
      <c r="G1011" s="27">
        <v>2.5</v>
      </c>
      <c r="H1011" s="27">
        <f>E1011*G1011</f>
        <v>0</v>
      </c>
      <c r="J1011" s="5">
        <v>1.5</v>
      </c>
      <c r="K1011" s="6"/>
      <c r="L1011" s="6"/>
      <c r="M1011" s="60"/>
      <c r="N1011" s="60"/>
      <c r="O1011" s="60"/>
      <c r="Q1011" s="62"/>
      <c r="R1011" s="4"/>
    </row>
    <row r="1012" spans="1:18" ht="13.5" customHeight="1" x14ac:dyDescent="0.2">
      <c r="A1012" s="29" t="s">
        <v>1745</v>
      </c>
      <c r="B1012" s="30" t="s">
        <v>1759</v>
      </c>
      <c r="C1012" s="25" t="s">
        <v>1760</v>
      </c>
      <c r="D1012" s="26">
        <v>6</v>
      </c>
      <c r="E1012" s="63"/>
      <c r="F1012" s="27">
        <v>5.45</v>
      </c>
      <c r="G1012" s="28">
        <v>2.95</v>
      </c>
      <c r="H1012" s="27">
        <f>E1012*G1012</f>
        <v>0</v>
      </c>
      <c r="J1012" s="5">
        <v>1.75</v>
      </c>
      <c r="K1012" s="6"/>
      <c r="L1012" s="6"/>
      <c r="M1012" s="60"/>
      <c r="N1012" s="60"/>
      <c r="O1012" s="60"/>
      <c r="Q1012" s="62"/>
      <c r="R1012" s="4"/>
    </row>
    <row r="1013" spans="1:18" ht="13.5" customHeight="1" x14ac:dyDescent="0.2">
      <c r="A1013" s="29" t="s">
        <v>1745</v>
      </c>
      <c r="B1013" s="30" t="s">
        <v>1761</v>
      </c>
      <c r="C1013" s="25" t="s">
        <v>1760</v>
      </c>
      <c r="D1013" s="26">
        <v>6</v>
      </c>
      <c r="E1013" s="63"/>
      <c r="F1013" s="27">
        <v>5.45</v>
      </c>
      <c r="G1013" s="28">
        <v>2.95</v>
      </c>
      <c r="H1013" s="27">
        <f>E1013*G1013</f>
        <v>0</v>
      </c>
      <c r="J1013" s="5">
        <v>1.75</v>
      </c>
      <c r="K1013" s="6"/>
      <c r="L1013" s="6"/>
      <c r="M1013" s="60"/>
      <c r="N1013" s="60"/>
      <c r="O1013" s="60"/>
      <c r="Q1013" s="62"/>
      <c r="R1013" s="4"/>
    </row>
    <row r="1014" spans="1:18" ht="13.5" customHeight="1" x14ac:dyDescent="0.2">
      <c r="A1014" s="29" t="s">
        <v>1745</v>
      </c>
      <c r="B1014" s="30" t="s">
        <v>1762</v>
      </c>
      <c r="C1014" s="25" t="s">
        <v>1760</v>
      </c>
      <c r="D1014" s="26">
        <v>6</v>
      </c>
      <c r="E1014" s="63"/>
      <c r="F1014" s="27">
        <v>5.45</v>
      </c>
      <c r="G1014" s="28">
        <v>2.95</v>
      </c>
      <c r="H1014" s="27">
        <f>E1014*G1014</f>
        <v>0</v>
      </c>
      <c r="J1014" s="5">
        <v>1.75</v>
      </c>
      <c r="K1014" s="6"/>
      <c r="L1014" s="6"/>
      <c r="M1014" s="60"/>
      <c r="N1014" s="60"/>
      <c r="O1014" s="60"/>
      <c r="Q1014" s="62"/>
      <c r="R1014" s="4"/>
    </row>
    <row r="1015" spans="1:18" ht="13.5" customHeight="1" x14ac:dyDescent="0.2">
      <c r="A1015" s="29" t="s">
        <v>1745</v>
      </c>
      <c r="B1015" s="30" t="s">
        <v>1763</v>
      </c>
      <c r="C1015" s="25" t="s">
        <v>1760</v>
      </c>
      <c r="D1015" s="26">
        <v>6</v>
      </c>
      <c r="E1015" s="63"/>
      <c r="F1015" s="27">
        <v>5.45</v>
      </c>
      <c r="G1015" s="28">
        <v>2.95</v>
      </c>
      <c r="H1015" s="27">
        <f>E1015*G1015</f>
        <v>0</v>
      </c>
      <c r="J1015" s="5">
        <v>1.75</v>
      </c>
      <c r="K1015" s="6"/>
      <c r="L1015" s="6"/>
      <c r="M1015" s="60"/>
      <c r="N1015" s="60"/>
      <c r="O1015" s="60"/>
      <c r="Q1015" s="62"/>
      <c r="R1015" s="4"/>
    </row>
    <row r="1016" spans="1:18" ht="13.5" customHeight="1" x14ac:dyDescent="0.2">
      <c r="A1016" s="29" t="s">
        <v>1745</v>
      </c>
      <c r="B1016" s="30" t="s">
        <v>1764</v>
      </c>
      <c r="C1016" s="25" t="s">
        <v>1760</v>
      </c>
      <c r="D1016" s="26">
        <v>6</v>
      </c>
      <c r="E1016" s="63"/>
      <c r="F1016" s="27">
        <v>5.45</v>
      </c>
      <c r="G1016" s="28">
        <v>2.95</v>
      </c>
      <c r="H1016" s="27">
        <f>E1016*G1016</f>
        <v>0</v>
      </c>
      <c r="J1016" s="5">
        <v>1.75</v>
      </c>
      <c r="K1016" s="6"/>
      <c r="L1016" s="6"/>
      <c r="M1016" s="60"/>
      <c r="N1016" s="60"/>
      <c r="O1016" s="60"/>
      <c r="Q1016" s="62"/>
      <c r="R1016" s="4"/>
    </row>
    <row r="1017" spans="1:18" ht="13.5" customHeight="1" x14ac:dyDescent="0.2">
      <c r="A1017" s="29" t="s">
        <v>1745</v>
      </c>
      <c r="B1017" s="30" t="s">
        <v>1765</v>
      </c>
      <c r="C1017" s="25" t="s">
        <v>1760</v>
      </c>
      <c r="D1017" s="26">
        <v>6</v>
      </c>
      <c r="E1017" s="63"/>
      <c r="F1017" s="27">
        <v>5.45</v>
      </c>
      <c r="G1017" s="28">
        <v>2.95</v>
      </c>
      <c r="H1017" s="27">
        <f>E1017*G1017</f>
        <v>0</v>
      </c>
      <c r="J1017" s="5">
        <v>1.75</v>
      </c>
      <c r="K1017" s="6"/>
      <c r="L1017" s="6"/>
      <c r="M1017" s="60"/>
      <c r="N1017" s="60"/>
      <c r="O1017" s="60"/>
      <c r="Q1017" s="62"/>
      <c r="R1017" s="4"/>
    </row>
    <row r="1018" spans="1:18" ht="13.5" customHeight="1" x14ac:dyDescent="0.2">
      <c r="A1018" s="29" t="s">
        <v>1745</v>
      </c>
      <c r="B1018" s="30" t="s">
        <v>1766</v>
      </c>
      <c r="C1018" s="25" t="s">
        <v>1760</v>
      </c>
      <c r="D1018" s="26">
        <v>6</v>
      </c>
      <c r="E1018" s="63"/>
      <c r="F1018" s="27">
        <v>5.45</v>
      </c>
      <c r="G1018" s="28">
        <v>2.95</v>
      </c>
      <c r="H1018" s="27">
        <f>E1018*G1018</f>
        <v>0</v>
      </c>
      <c r="J1018" s="5">
        <v>1.75</v>
      </c>
      <c r="K1018" s="6"/>
      <c r="L1018" s="6"/>
      <c r="M1018" s="60"/>
      <c r="N1018" s="60"/>
      <c r="O1018" s="60"/>
      <c r="Q1018" s="62"/>
      <c r="R1018" s="4"/>
    </row>
    <row r="1019" spans="1:18" ht="13.5" customHeight="1" x14ac:dyDescent="0.2">
      <c r="A1019" s="29" t="s">
        <v>1745</v>
      </c>
      <c r="B1019" s="30" t="s">
        <v>1767</v>
      </c>
      <c r="C1019" s="25" t="s">
        <v>1768</v>
      </c>
      <c r="D1019" s="26">
        <v>6</v>
      </c>
      <c r="E1019" s="63"/>
      <c r="F1019" s="27">
        <v>5.45</v>
      </c>
      <c r="G1019" s="28">
        <v>2.95</v>
      </c>
      <c r="H1019" s="27">
        <f>E1019*G1019</f>
        <v>0</v>
      </c>
      <c r="J1019" s="5">
        <v>1.75</v>
      </c>
      <c r="K1019" s="6"/>
      <c r="L1019" s="6"/>
      <c r="M1019" s="60"/>
      <c r="N1019" s="60"/>
      <c r="O1019" s="60"/>
      <c r="Q1019" s="62"/>
      <c r="R1019" s="4"/>
    </row>
    <row r="1020" spans="1:18" ht="13.5" customHeight="1" x14ac:dyDescent="0.2">
      <c r="A1020" s="29" t="s">
        <v>1745</v>
      </c>
      <c r="B1020" s="30" t="s">
        <v>1805</v>
      </c>
      <c r="C1020" s="25" t="s">
        <v>1806</v>
      </c>
      <c r="D1020" s="26">
        <v>6</v>
      </c>
      <c r="E1020" s="63"/>
      <c r="F1020" s="27">
        <v>17.400000000000002</v>
      </c>
      <c r="G1020" s="28">
        <v>10.100000000000001</v>
      </c>
      <c r="H1020" s="27">
        <f>E1020*G1020</f>
        <v>0</v>
      </c>
      <c r="J1020" s="5">
        <v>6</v>
      </c>
      <c r="K1020" s="6"/>
      <c r="L1020" s="6"/>
      <c r="M1020" s="60"/>
      <c r="N1020" s="60"/>
      <c r="O1020" s="60"/>
      <c r="Q1020" s="62"/>
      <c r="R1020" s="4"/>
    </row>
    <row r="1021" spans="1:18" ht="13.5" customHeight="1" x14ac:dyDescent="0.2">
      <c r="A1021" s="29" t="s">
        <v>1745</v>
      </c>
      <c r="B1021" s="30" t="s">
        <v>1803</v>
      </c>
      <c r="C1021" s="25" t="s">
        <v>1804</v>
      </c>
      <c r="D1021" s="26">
        <v>1</v>
      </c>
      <c r="E1021" s="63"/>
      <c r="F1021" s="27">
        <v>15.950000000000001</v>
      </c>
      <c r="G1021" s="28">
        <v>9.25</v>
      </c>
      <c r="H1021" s="27">
        <f>E1021*G1021</f>
        <v>0</v>
      </c>
      <c r="J1021" s="5">
        <v>5.5</v>
      </c>
      <c r="K1021" s="6"/>
      <c r="L1021" s="6"/>
      <c r="M1021" s="60"/>
      <c r="N1021" s="60"/>
      <c r="O1021" s="60"/>
      <c r="Q1021" s="62"/>
      <c r="R1021" s="4"/>
    </row>
    <row r="1022" spans="1:18" ht="13.5" customHeight="1" x14ac:dyDescent="0.2">
      <c r="A1022" s="29" t="s">
        <v>1745</v>
      </c>
      <c r="B1022" s="30" t="s">
        <v>1785</v>
      </c>
      <c r="C1022" s="25" t="s">
        <v>1786</v>
      </c>
      <c r="D1022" s="26">
        <v>1</v>
      </c>
      <c r="E1022" s="63"/>
      <c r="F1022" s="27">
        <v>12.4</v>
      </c>
      <c r="G1022" s="28">
        <v>6.7</v>
      </c>
      <c r="H1022" s="27">
        <f>E1022*G1022</f>
        <v>0</v>
      </c>
      <c r="J1022" s="5">
        <v>4</v>
      </c>
      <c r="K1022" s="6"/>
      <c r="L1022" s="6"/>
      <c r="M1022" s="60"/>
      <c r="N1022" s="60"/>
      <c r="O1022" s="60"/>
      <c r="Q1022" s="62"/>
      <c r="R1022" s="4"/>
    </row>
    <row r="1023" spans="1:18" ht="13.5" customHeight="1" x14ac:dyDescent="0.2">
      <c r="A1023" s="29" t="s">
        <v>1745</v>
      </c>
      <c r="B1023" s="30" t="s">
        <v>1799</v>
      </c>
      <c r="C1023" s="25" t="s">
        <v>1800</v>
      </c>
      <c r="D1023" s="26">
        <v>6</v>
      </c>
      <c r="E1023" s="63"/>
      <c r="F1023" s="27">
        <v>13.05</v>
      </c>
      <c r="G1023" s="28">
        <v>7.5500000000000007</v>
      </c>
      <c r="H1023" s="27">
        <f>E1023*G1023</f>
        <v>0</v>
      </c>
      <c r="J1023" s="5">
        <v>4.5</v>
      </c>
      <c r="K1023" s="6"/>
      <c r="L1023" s="6"/>
      <c r="M1023" s="60"/>
      <c r="N1023" s="60"/>
      <c r="O1023" s="60"/>
      <c r="Q1023" s="62"/>
      <c r="R1023" s="4"/>
    </row>
    <row r="1024" spans="1:18" ht="13.5" customHeight="1" x14ac:dyDescent="0.2">
      <c r="A1024" s="29" t="s">
        <v>1807</v>
      </c>
      <c r="B1024" s="30" t="s">
        <v>1812</v>
      </c>
      <c r="C1024" s="25" t="s">
        <v>1813</v>
      </c>
      <c r="D1024" s="26">
        <v>6</v>
      </c>
      <c r="E1024" s="63"/>
      <c r="F1024" s="28">
        <v>21.6</v>
      </c>
      <c r="G1024" s="28">
        <v>13.450000000000001</v>
      </c>
      <c r="H1024" s="27">
        <f>E1024*G1024</f>
        <v>0</v>
      </c>
      <c r="J1024" s="5">
        <v>8</v>
      </c>
      <c r="K1024" s="6"/>
      <c r="L1024" s="6"/>
      <c r="M1024" s="60"/>
      <c r="N1024" s="60"/>
      <c r="O1024" s="60"/>
      <c r="Q1024" s="62"/>
      <c r="R1024" s="4"/>
    </row>
    <row r="1025" spans="1:18" ht="13.5" customHeight="1" x14ac:dyDescent="0.2">
      <c r="A1025" s="29" t="s">
        <v>1807</v>
      </c>
      <c r="B1025" s="30" t="s">
        <v>1814</v>
      </c>
      <c r="C1025" s="25" t="s">
        <v>1813</v>
      </c>
      <c r="D1025" s="26">
        <v>6</v>
      </c>
      <c r="E1025" s="63"/>
      <c r="F1025" s="28">
        <v>21.6</v>
      </c>
      <c r="G1025" s="28">
        <v>13.450000000000001</v>
      </c>
      <c r="H1025" s="27">
        <f>E1025*G1025</f>
        <v>0</v>
      </c>
      <c r="J1025" s="5">
        <v>8</v>
      </c>
      <c r="K1025" s="6"/>
      <c r="L1025" s="6"/>
      <c r="M1025" s="60"/>
      <c r="N1025" s="60"/>
      <c r="O1025" s="60"/>
      <c r="Q1025" s="62"/>
      <c r="R1025" s="4"/>
    </row>
    <row r="1026" spans="1:18" ht="13.5" customHeight="1" x14ac:dyDescent="0.2">
      <c r="A1026" s="29" t="s">
        <v>1807</v>
      </c>
      <c r="B1026" s="30" t="s">
        <v>1815</v>
      </c>
      <c r="C1026" s="25" t="s">
        <v>1816</v>
      </c>
      <c r="D1026" s="26">
        <v>1</v>
      </c>
      <c r="E1026" s="63"/>
      <c r="F1026" s="28">
        <v>40.25</v>
      </c>
      <c r="G1026" s="28">
        <v>29.400000000000002</v>
      </c>
      <c r="H1026" s="27">
        <f>E1026*G1026</f>
        <v>0</v>
      </c>
      <c r="J1026" s="5">
        <v>17.5</v>
      </c>
      <c r="K1026" s="6"/>
      <c r="L1026" s="6"/>
      <c r="M1026" s="60"/>
      <c r="N1026" s="60"/>
      <c r="O1026" s="60"/>
      <c r="Q1026" s="62"/>
      <c r="R1026" s="4"/>
    </row>
    <row r="1027" spans="1:18" ht="13.5" customHeight="1" x14ac:dyDescent="0.2">
      <c r="A1027" s="29" t="s">
        <v>1807</v>
      </c>
      <c r="B1027" s="30" t="s">
        <v>1817</v>
      </c>
      <c r="C1027" s="25" t="s">
        <v>1818</v>
      </c>
      <c r="D1027" s="26">
        <v>1</v>
      </c>
      <c r="E1027" s="63"/>
      <c r="F1027" s="28">
        <v>40.25</v>
      </c>
      <c r="G1027" s="28">
        <v>29.400000000000002</v>
      </c>
      <c r="H1027" s="27">
        <f>E1027*G1027</f>
        <v>0</v>
      </c>
      <c r="J1027" s="5">
        <v>17.5</v>
      </c>
      <c r="K1027" s="6"/>
      <c r="L1027" s="6"/>
      <c r="M1027" s="60"/>
      <c r="N1027" s="60"/>
      <c r="O1027" s="60"/>
      <c r="Q1027" s="62"/>
      <c r="R1027" s="4"/>
    </row>
    <row r="1028" spans="1:18" ht="13.5" customHeight="1" x14ac:dyDescent="0.2">
      <c r="A1028" s="29" t="s">
        <v>1807</v>
      </c>
      <c r="B1028" s="30" t="s">
        <v>1808</v>
      </c>
      <c r="C1028" s="25" t="s">
        <v>1809</v>
      </c>
      <c r="D1028" s="26">
        <v>12</v>
      </c>
      <c r="E1028" s="63"/>
      <c r="F1028" s="27">
        <v>15.950000000000001</v>
      </c>
      <c r="G1028" s="28">
        <v>9.25</v>
      </c>
      <c r="H1028" s="27">
        <f>E1028*G1028</f>
        <v>0</v>
      </c>
      <c r="J1028" s="5">
        <v>5.5</v>
      </c>
      <c r="K1028" s="6"/>
      <c r="L1028" s="6"/>
      <c r="M1028" s="60"/>
      <c r="N1028" s="60"/>
      <c r="O1028" s="60"/>
      <c r="Q1028" s="62"/>
      <c r="R1028" s="4"/>
    </row>
    <row r="1029" spans="1:18" ht="13.5" customHeight="1" x14ac:dyDescent="0.2">
      <c r="A1029" s="29" t="s">
        <v>1807</v>
      </c>
      <c r="B1029" s="30" t="s">
        <v>1810</v>
      </c>
      <c r="C1029" s="25" t="s">
        <v>1811</v>
      </c>
      <c r="D1029" s="26">
        <v>12</v>
      </c>
      <c r="E1029" s="63"/>
      <c r="F1029" s="27">
        <v>15.950000000000001</v>
      </c>
      <c r="G1029" s="28">
        <v>9.25</v>
      </c>
      <c r="H1029" s="27">
        <f>E1029*G1029</f>
        <v>0</v>
      </c>
      <c r="J1029" s="5">
        <v>5.5</v>
      </c>
      <c r="K1029" s="6"/>
      <c r="L1029" s="6"/>
      <c r="M1029" s="60"/>
      <c r="N1029" s="60"/>
      <c r="O1029" s="60"/>
      <c r="Q1029" s="62"/>
      <c r="R1029" s="4"/>
    </row>
    <row r="1030" spans="1:18" ht="13.5" customHeight="1" x14ac:dyDescent="0.2">
      <c r="A1030" s="29" t="s">
        <v>1807</v>
      </c>
      <c r="B1030" s="30" t="s">
        <v>1826</v>
      </c>
      <c r="C1030" s="25" t="s">
        <v>1827</v>
      </c>
      <c r="D1030" s="26">
        <v>3</v>
      </c>
      <c r="E1030" s="63"/>
      <c r="F1030" s="28">
        <v>350</v>
      </c>
      <c r="G1030" s="28">
        <v>294</v>
      </c>
      <c r="H1030" s="27">
        <f>E1030*G1030</f>
        <v>0</v>
      </c>
      <c r="J1030" s="5">
        <v>175</v>
      </c>
      <c r="K1030" s="6"/>
      <c r="L1030" s="6"/>
      <c r="M1030" s="60"/>
      <c r="N1030" s="60"/>
      <c r="O1030" s="60"/>
      <c r="Q1030" s="62"/>
      <c r="R1030" s="4"/>
    </row>
    <row r="1031" spans="1:18" ht="13.5" customHeight="1" x14ac:dyDescent="0.2">
      <c r="A1031" s="29" t="s">
        <v>1807</v>
      </c>
      <c r="B1031" s="30" t="s">
        <v>1828</v>
      </c>
      <c r="C1031" s="25" t="s">
        <v>1829</v>
      </c>
      <c r="D1031" s="26">
        <v>3</v>
      </c>
      <c r="E1031" s="63"/>
      <c r="F1031" s="28">
        <v>400</v>
      </c>
      <c r="G1031" s="28">
        <v>336</v>
      </c>
      <c r="H1031" s="27">
        <f>E1031*G1031</f>
        <v>0</v>
      </c>
      <c r="J1031" s="5">
        <v>200</v>
      </c>
      <c r="K1031" s="6"/>
      <c r="L1031" s="6"/>
      <c r="M1031" s="60"/>
      <c r="N1031" s="60"/>
      <c r="O1031" s="60"/>
      <c r="Q1031" s="62"/>
      <c r="R1031" s="4"/>
    </row>
    <row r="1032" spans="1:18" ht="13.5" customHeight="1" x14ac:dyDescent="0.2">
      <c r="A1032" s="29" t="s">
        <v>1807</v>
      </c>
      <c r="B1032" s="30" t="s">
        <v>1822</v>
      </c>
      <c r="C1032" s="25" t="s">
        <v>1823</v>
      </c>
      <c r="D1032" s="26">
        <v>2</v>
      </c>
      <c r="E1032" s="63"/>
      <c r="F1032" s="28">
        <v>220</v>
      </c>
      <c r="G1032" s="28">
        <v>184.8</v>
      </c>
      <c r="H1032" s="27">
        <f>E1032*G1032</f>
        <v>0</v>
      </c>
      <c r="J1032" s="5">
        <v>110</v>
      </c>
      <c r="K1032" s="6"/>
      <c r="L1032" s="6"/>
      <c r="M1032" s="60"/>
      <c r="N1032" s="60"/>
      <c r="O1032" s="60"/>
      <c r="Q1032" s="62"/>
      <c r="R1032" s="4"/>
    </row>
    <row r="1033" spans="1:18" ht="13.5" customHeight="1" x14ac:dyDescent="0.2">
      <c r="A1033" s="29" t="s">
        <v>1807</v>
      </c>
      <c r="B1033" s="30" t="s">
        <v>1824</v>
      </c>
      <c r="C1033" s="25" t="s">
        <v>1825</v>
      </c>
      <c r="D1033" s="26">
        <v>2</v>
      </c>
      <c r="E1033" s="63"/>
      <c r="F1033" s="28">
        <v>270</v>
      </c>
      <c r="G1033" s="28">
        <v>226.8</v>
      </c>
      <c r="H1033" s="27">
        <f>E1033*G1033</f>
        <v>0</v>
      </c>
      <c r="J1033" s="5">
        <v>135</v>
      </c>
      <c r="K1033" s="6"/>
      <c r="L1033" s="6"/>
      <c r="M1033" s="60"/>
      <c r="N1033" s="60"/>
      <c r="O1033" s="60"/>
      <c r="Q1033" s="62"/>
      <c r="R1033" s="4"/>
    </row>
    <row r="1034" spans="1:18" ht="13.5" customHeight="1" x14ac:dyDescent="0.2">
      <c r="A1034" s="29" t="s">
        <v>1807</v>
      </c>
      <c r="B1034" s="30" t="s">
        <v>1819</v>
      </c>
      <c r="C1034" s="25" t="s">
        <v>1820</v>
      </c>
      <c r="D1034" s="26">
        <v>5</v>
      </c>
      <c r="E1034" s="63"/>
      <c r="F1034" s="28">
        <v>40.25</v>
      </c>
      <c r="G1034" s="28">
        <v>29.400000000000002</v>
      </c>
      <c r="H1034" s="27">
        <f>E1034*G1034</f>
        <v>0</v>
      </c>
      <c r="J1034" s="5">
        <v>17.5</v>
      </c>
      <c r="K1034" s="6"/>
      <c r="L1034" s="6"/>
      <c r="M1034" s="60"/>
      <c r="N1034" s="60"/>
      <c r="O1034" s="60"/>
      <c r="Q1034" s="62"/>
      <c r="R1034" s="4"/>
    </row>
    <row r="1035" spans="1:18" ht="13.5" customHeight="1" x14ac:dyDescent="0.2">
      <c r="A1035" s="29" t="s">
        <v>1807</v>
      </c>
      <c r="B1035" s="30" t="s">
        <v>1821</v>
      </c>
      <c r="C1035" s="25" t="s">
        <v>1820</v>
      </c>
      <c r="D1035" s="26">
        <v>5</v>
      </c>
      <c r="E1035" s="63"/>
      <c r="F1035" s="28">
        <v>41.400000000000006</v>
      </c>
      <c r="G1035" s="28">
        <v>30.25</v>
      </c>
      <c r="H1035" s="27">
        <f>E1035*G1035</f>
        <v>0</v>
      </c>
      <c r="J1035" s="5">
        <v>18</v>
      </c>
      <c r="K1035" s="6"/>
      <c r="L1035" s="6"/>
      <c r="M1035" s="60"/>
      <c r="N1035" s="60"/>
      <c r="O1035" s="60"/>
      <c r="Q1035" s="62"/>
      <c r="R1035" s="4"/>
    </row>
    <row r="1036" spans="1:18" ht="13.5" customHeight="1" x14ac:dyDescent="0.2">
      <c r="A1036" s="29" t="s">
        <v>1830</v>
      </c>
      <c r="B1036" s="30" t="s">
        <v>1837</v>
      </c>
      <c r="C1036" s="25" t="s">
        <v>1838</v>
      </c>
      <c r="D1036" s="26">
        <v>4</v>
      </c>
      <c r="E1036" s="63"/>
      <c r="F1036" s="27">
        <v>10.100000000000001</v>
      </c>
      <c r="G1036" s="28">
        <v>5.45</v>
      </c>
      <c r="H1036" s="27">
        <f>E1036*G1036</f>
        <v>0</v>
      </c>
      <c r="J1036" s="5">
        <v>3.25</v>
      </c>
      <c r="K1036" s="6"/>
      <c r="L1036" s="6"/>
      <c r="M1036" s="60"/>
      <c r="N1036" s="60"/>
      <c r="O1036" s="60"/>
      <c r="Q1036" s="62"/>
      <c r="R1036" s="4"/>
    </row>
    <row r="1037" spans="1:18" ht="13.5" customHeight="1" x14ac:dyDescent="0.2">
      <c r="A1037" s="29" t="s">
        <v>1830</v>
      </c>
      <c r="B1037" s="30" t="s">
        <v>1845</v>
      </c>
      <c r="C1037" s="25" t="s">
        <v>1846</v>
      </c>
      <c r="D1037" s="26">
        <v>10</v>
      </c>
      <c r="E1037" s="63"/>
      <c r="F1037" s="28">
        <v>21.6</v>
      </c>
      <c r="G1037" s="28">
        <v>13.450000000000001</v>
      </c>
      <c r="H1037" s="27">
        <f>E1037*G1037</f>
        <v>0</v>
      </c>
      <c r="J1037" s="5">
        <v>8</v>
      </c>
      <c r="K1037" s="6"/>
      <c r="L1037" s="6"/>
      <c r="M1037" s="60"/>
      <c r="N1037" s="60"/>
      <c r="O1037" s="60"/>
      <c r="Q1037" s="62"/>
      <c r="R1037" s="4"/>
    </row>
    <row r="1038" spans="1:18" ht="13.5" customHeight="1" x14ac:dyDescent="0.2">
      <c r="A1038" s="29" t="s">
        <v>1830</v>
      </c>
      <c r="B1038" s="30" t="s">
        <v>1849</v>
      </c>
      <c r="C1038" s="25" t="s">
        <v>1846</v>
      </c>
      <c r="D1038" s="26">
        <v>10</v>
      </c>
      <c r="E1038" s="63"/>
      <c r="F1038" s="28">
        <v>22.950000000000003</v>
      </c>
      <c r="G1038" s="28">
        <v>14.3</v>
      </c>
      <c r="H1038" s="27">
        <f>E1038*G1038</f>
        <v>0</v>
      </c>
      <c r="J1038" s="5">
        <v>8.5</v>
      </c>
      <c r="K1038" s="6"/>
      <c r="L1038" s="6"/>
      <c r="M1038" s="60"/>
      <c r="N1038" s="60"/>
      <c r="O1038" s="60"/>
      <c r="Q1038" s="62"/>
      <c r="R1038" s="4"/>
    </row>
    <row r="1039" spans="1:18" ht="13.5" customHeight="1" x14ac:dyDescent="0.2">
      <c r="A1039" s="29" t="s">
        <v>1830</v>
      </c>
      <c r="B1039" s="30" t="s">
        <v>1853</v>
      </c>
      <c r="C1039" s="25" t="s">
        <v>1846</v>
      </c>
      <c r="D1039" s="26">
        <v>10</v>
      </c>
      <c r="E1039" s="63"/>
      <c r="F1039" s="28">
        <v>27</v>
      </c>
      <c r="G1039" s="28">
        <v>16.8</v>
      </c>
      <c r="H1039" s="27">
        <f>E1039*G1039</f>
        <v>0</v>
      </c>
      <c r="J1039" s="5">
        <v>10</v>
      </c>
      <c r="K1039" s="6"/>
      <c r="L1039" s="6"/>
      <c r="M1039" s="60"/>
      <c r="N1039" s="60"/>
      <c r="O1039" s="60"/>
      <c r="Q1039" s="62"/>
      <c r="R1039" s="4"/>
    </row>
    <row r="1040" spans="1:18" ht="13.5" customHeight="1" x14ac:dyDescent="0.2">
      <c r="A1040" s="29" t="s">
        <v>1830</v>
      </c>
      <c r="B1040" s="30" t="s">
        <v>1839</v>
      </c>
      <c r="C1040" s="25" t="s">
        <v>1840</v>
      </c>
      <c r="D1040" s="26">
        <v>20</v>
      </c>
      <c r="E1040" s="63"/>
      <c r="F1040" s="27">
        <v>15.950000000000001</v>
      </c>
      <c r="G1040" s="28">
        <v>9.25</v>
      </c>
      <c r="H1040" s="27">
        <f>E1040*G1040</f>
        <v>0</v>
      </c>
      <c r="J1040" s="5">
        <v>5.5</v>
      </c>
      <c r="K1040" s="6"/>
      <c r="L1040" s="6"/>
      <c r="M1040" s="60"/>
      <c r="N1040" s="60"/>
      <c r="O1040" s="60"/>
      <c r="Q1040" s="62"/>
      <c r="R1040" s="4"/>
    </row>
    <row r="1041" spans="1:18" ht="13.5" customHeight="1" x14ac:dyDescent="0.2">
      <c r="A1041" s="29" t="s">
        <v>1830</v>
      </c>
      <c r="B1041" s="30" t="s">
        <v>1835</v>
      </c>
      <c r="C1041" s="25" t="s">
        <v>1836</v>
      </c>
      <c r="D1041" s="26">
        <v>10</v>
      </c>
      <c r="E1041" s="63"/>
      <c r="F1041" s="27">
        <v>9.3000000000000007</v>
      </c>
      <c r="G1041" s="28">
        <v>5.0500000000000007</v>
      </c>
      <c r="H1041" s="27">
        <f>E1041*G1041</f>
        <v>0</v>
      </c>
      <c r="J1041" s="5">
        <v>3</v>
      </c>
      <c r="K1041" s="6"/>
      <c r="L1041" s="6"/>
      <c r="M1041" s="60"/>
      <c r="N1041" s="60"/>
      <c r="O1041" s="60"/>
      <c r="Q1041" s="62"/>
      <c r="R1041" s="4"/>
    </row>
    <row r="1042" spans="1:18" ht="13.5" customHeight="1" x14ac:dyDescent="0.2">
      <c r="A1042" s="29" t="s">
        <v>1830</v>
      </c>
      <c r="B1042" s="30" t="s">
        <v>1851</v>
      </c>
      <c r="C1042" s="25" t="s">
        <v>1852</v>
      </c>
      <c r="D1042" s="26">
        <v>10</v>
      </c>
      <c r="E1042" s="63"/>
      <c r="F1042" s="28">
        <v>24.3</v>
      </c>
      <c r="G1042" s="28">
        <v>15.100000000000001</v>
      </c>
      <c r="H1042" s="27">
        <f>E1042*G1042</f>
        <v>0</v>
      </c>
      <c r="J1042" s="5">
        <v>9</v>
      </c>
      <c r="K1042" s="6"/>
      <c r="L1042" s="6"/>
      <c r="M1042" s="60"/>
      <c r="N1042" s="60"/>
      <c r="O1042" s="60"/>
      <c r="Q1042" s="62"/>
      <c r="R1042" s="4"/>
    </row>
    <row r="1043" spans="1:18" ht="13.5" customHeight="1" x14ac:dyDescent="0.2">
      <c r="A1043" s="29" t="s">
        <v>1830</v>
      </c>
      <c r="B1043" s="30" t="s">
        <v>1856</v>
      </c>
      <c r="C1043" s="25" t="s">
        <v>1857</v>
      </c>
      <c r="D1043" s="26">
        <v>5</v>
      </c>
      <c r="E1043" s="63"/>
      <c r="F1043" s="28">
        <v>32.4</v>
      </c>
      <c r="G1043" s="28">
        <v>22.700000000000003</v>
      </c>
      <c r="H1043" s="27">
        <f>E1043*G1043</f>
        <v>0</v>
      </c>
      <c r="J1043" s="5">
        <v>13.5</v>
      </c>
      <c r="K1043" s="6"/>
      <c r="L1043" s="6"/>
      <c r="M1043" s="60"/>
      <c r="N1043" s="60"/>
      <c r="O1043" s="60"/>
      <c r="Q1043" s="62"/>
      <c r="R1043" s="4"/>
    </row>
    <row r="1044" spans="1:18" ht="13.5" customHeight="1" x14ac:dyDescent="0.2">
      <c r="A1044" s="29" t="s">
        <v>1830</v>
      </c>
      <c r="B1044" s="30" t="s">
        <v>1865</v>
      </c>
      <c r="C1044" s="25" t="s">
        <v>1866</v>
      </c>
      <c r="D1044" s="26">
        <v>5</v>
      </c>
      <c r="E1044" s="63"/>
      <c r="F1044" s="28">
        <v>46</v>
      </c>
      <c r="G1044" s="28">
        <v>33.6</v>
      </c>
      <c r="H1044" s="27">
        <f>E1044*G1044</f>
        <v>0</v>
      </c>
      <c r="J1044" s="5">
        <v>20</v>
      </c>
      <c r="K1044" s="6"/>
      <c r="L1044" s="6"/>
      <c r="M1044" s="60"/>
      <c r="N1044" s="60"/>
      <c r="O1044" s="60"/>
      <c r="Q1044" s="62"/>
      <c r="R1044" s="4"/>
    </row>
    <row r="1045" spans="1:18" ht="13.5" customHeight="1" x14ac:dyDescent="0.2">
      <c r="A1045" s="29" t="s">
        <v>1830</v>
      </c>
      <c r="B1045" s="30" t="s">
        <v>1868</v>
      </c>
      <c r="C1045" s="25" t="s">
        <v>1869</v>
      </c>
      <c r="D1045" s="26">
        <v>5</v>
      </c>
      <c r="E1045" s="63"/>
      <c r="F1045" s="28">
        <v>55</v>
      </c>
      <c r="G1045" s="28">
        <v>46.2</v>
      </c>
      <c r="H1045" s="27">
        <f>E1045*G1045</f>
        <v>0</v>
      </c>
      <c r="J1045" s="5">
        <v>27.5</v>
      </c>
      <c r="K1045" s="6"/>
      <c r="L1045" s="6"/>
      <c r="M1045" s="60"/>
      <c r="N1045" s="60"/>
      <c r="O1045" s="60"/>
      <c r="Q1045" s="62"/>
      <c r="R1045" s="4"/>
    </row>
    <row r="1046" spans="1:18" ht="13.5" customHeight="1" x14ac:dyDescent="0.2">
      <c r="A1046" s="29" t="s">
        <v>1830</v>
      </c>
      <c r="B1046" s="30" t="s">
        <v>1870</v>
      </c>
      <c r="C1046" s="25" t="s">
        <v>1871</v>
      </c>
      <c r="D1046" s="26">
        <v>5</v>
      </c>
      <c r="E1046" s="63"/>
      <c r="F1046" s="28">
        <v>60</v>
      </c>
      <c r="G1046" s="28">
        <v>50.400000000000006</v>
      </c>
      <c r="H1046" s="27">
        <f>E1046*G1046</f>
        <v>0</v>
      </c>
      <c r="J1046" s="5">
        <v>30</v>
      </c>
      <c r="K1046" s="6"/>
      <c r="L1046" s="6"/>
      <c r="M1046" s="60"/>
      <c r="N1046" s="60"/>
      <c r="O1046" s="60"/>
      <c r="Q1046" s="62"/>
      <c r="R1046" s="4"/>
    </row>
    <row r="1047" spans="1:18" ht="13.5" customHeight="1" x14ac:dyDescent="0.2">
      <c r="A1047" s="29" t="s">
        <v>1830</v>
      </c>
      <c r="B1047" s="30" t="s">
        <v>1872</v>
      </c>
      <c r="C1047" s="25" t="s">
        <v>1873</v>
      </c>
      <c r="D1047" s="26">
        <v>6</v>
      </c>
      <c r="E1047" s="63"/>
      <c r="F1047" s="28">
        <v>80</v>
      </c>
      <c r="G1047" s="28">
        <v>67.2</v>
      </c>
      <c r="H1047" s="27">
        <f>E1047*G1047</f>
        <v>0</v>
      </c>
      <c r="J1047" s="5">
        <v>40</v>
      </c>
      <c r="K1047" s="6"/>
      <c r="L1047" s="6"/>
      <c r="M1047" s="60"/>
      <c r="N1047" s="60"/>
      <c r="O1047" s="60"/>
      <c r="Q1047" s="62"/>
      <c r="R1047" s="4"/>
    </row>
    <row r="1048" spans="1:18" ht="13.5" customHeight="1" x14ac:dyDescent="0.2">
      <c r="A1048" s="29" t="s">
        <v>1830</v>
      </c>
      <c r="B1048" s="30" t="s">
        <v>1841</v>
      </c>
      <c r="C1048" s="25" t="s">
        <v>1842</v>
      </c>
      <c r="D1048" s="26">
        <v>10</v>
      </c>
      <c r="E1048" s="63"/>
      <c r="F1048" s="27">
        <v>17.400000000000002</v>
      </c>
      <c r="G1048" s="28">
        <v>10.100000000000001</v>
      </c>
      <c r="H1048" s="27">
        <f>E1048*G1048</f>
        <v>0</v>
      </c>
      <c r="J1048" s="5">
        <v>6</v>
      </c>
      <c r="K1048" s="6"/>
      <c r="L1048" s="6"/>
      <c r="M1048" s="60"/>
      <c r="N1048" s="60"/>
      <c r="O1048" s="60"/>
      <c r="Q1048" s="62"/>
      <c r="R1048" s="4"/>
    </row>
    <row r="1049" spans="1:18" ht="13.5" customHeight="1" x14ac:dyDescent="0.2">
      <c r="A1049" s="29" t="s">
        <v>1830</v>
      </c>
      <c r="B1049" s="30" t="s">
        <v>1831</v>
      </c>
      <c r="C1049" s="25" t="s">
        <v>1832</v>
      </c>
      <c r="D1049" s="26">
        <v>10</v>
      </c>
      <c r="E1049" s="63"/>
      <c r="F1049" s="27">
        <v>7.75</v>
      </c>
      <c r="G1049" s="28">
        <v>4.2</v>
      </c>
      <c r="H1049" s="27">
        <f>E1049*G1049</f>
        <v>0</v>
      </c>
      <c r="J1049" s="5">
        <v>2.5</v>
      </c>
      <c r="K1049" s="6"/>
      <c r="L1049" s="6"/>
      <c r="M1049" s="60"/>
      <c r="N1049" s="60"/>
      <c r="O1049" s="60"/>
      <c r="Q1049" s="62"/>
      <c r="R1049" s="4"/>
    </row>
    <row r="1050" spans="1:18" ht="13.5" customHeight="1" x14ac:dyDescent="0.2">
      <c r="A1050" s="29" t="s">
        <v>1830</v>
      </c>
      <c r="B1050" s="30" t="s">
        <v>1843</v>
      </c>
      <c r="C1050" s="25" t="s">
        <v>1844</v>
      </c>
      <c r="D1050" s="26">
        <v>10</v>
      </c>
      <c r="E1050" s="63"/>
      <c r="F1050" s="27">
        <v>20.3</v>
      </c>
      <c r="G1050" s="28">
        <v>11.75</v>
      </c>
      <c r="H1050" s="27">
        <f>E1050*G1050</f>
        <v>0</v>
      </c>
      <c r="J1050" s="5">
        <v>7</v>
      </c>
      <c r="K1050" s="6"/>
      <c r="L1050" s="6"/>
      <c r="M1050" s="60"/>
      <c r="N1050" s="60"/>
      <c r="O1050" s="60"/>
      <c r="Q1050" s="62"/>
      <c r="R1050" s="4"/>
    </row>
    <row r="1051" spans="1:18" ht="13.5" customHeight="1" x14ac:dyDescent="0.2">
      <c r="A1051" s="29" t="s">
        <v>1830</v>
      </c>
      <c r="B1051" s="30" t="s">
        <v>1854</v>
      </c>
      <c r="C1051" s="25" t="s">
        <v>1855</v>
      </c>
      <c r="D1051" s="26">
        <v>10</v>
      </c>
      <c r="E1051" s="63"/>
      <c r="F1051" s="28">
        <v>30</v>
      </c>
      <c r="G1051" s="28">
        <v>21</v>
      </c>
      <c r="H1051" s="27">
        <f>E1051*G1051</f>
        <v>0</v>
      </c>
      <c r="J1051" s="5">
        <v>12.5</v>
      </c>
      <c r="K1051" s="6"/>
      <c r="L1051" s="6"/>
      <c r="M1051" s="60"/>
      <c r="N1051" s="60"/>
      <c r="O1051" s="60"/>
      <c r="Q1051" s="62"/>
      <c r="R1051" s="4"/>
    </row>
    <row r="1052" spans="1:18" ht="13.5" customHeight="1" x14ac:dyDescent="0.2">
      <c r="A1052" s="29" t="s">
        <v>1830</v>
      </c>
      <c r="B1052" s="30" t="s">
        <v>1847</v>
      </c>
      <c r="C1052" s="25" t="s">
        <v>1848</v>
      </c>
      <c r="D1052" s="26">
        <v>10</v>
      </c>
      <c r="E1052" s="63"/>
      <c r="F1052" s="28">
        <v>21.6</v>
      </c>
      <c r="G1052" s="28">
        <v>13.450000000000001</v>
      </c>
      <c r="H1052" s="27">
        <f>E1052*G1052</f>
        <v>0</v>
      </c>
      <c r="J1052" s="5">
        <v>8</v>
      </c>
      <c r="K1052" s="6"/>
      <c r="L1052" s="6"/>
      <c r="M1052" s="60"/>
      <c r="N1052" s="60"/>
      <c r="O1052" s="60"/>
      <c r="Q1052" s="62"/>
      <c r="R1052" s="4"/>
    </row>
    <row r="1053" spans="1:18" ht="13.5" customHeight="1" x14ac:dyDescent="0.2">
      <c r="A1053" s="29" t="s">
        <v>1830</v>
      </c>
      <c r="B1053" s="30" t="s">
        <v>1833</v>
      </c>
      <c r="C1053" s="25" t="s">
        <v>1834</v>
      </c>
      <c r="D1053" s="26">
        <v>25</v>
      </c>
      <c r="E1053" s="63"/>
      <c r="F1053" s="27">
        <v>7.75</v>
      </c>
      <c r="G1053" s="28">
        <v>4.2</v>
      </c>
      <c r="H1053" s="27">
        <f>E1053*G1053</f>
        <v>0</v>
      </c>
      <c r="J1053" s="5">
        <v>2.5</v>
      </c>
      <c r="K1053" s="6"/>
      <c r="L1053" s="6"/>
      <c r="M1053" s="60"/>
      <c r="N1053" s="60"/>
      <c r="O1053" s="60"/>
      <c r="Q1053" s="62"/>
      <c r="R1053" s="4"/>
    </row>
    <row r="1054" spans="1:18" ht="13.5" customHeight="1" x14ac:dyDescent="0.2">
      <c r="A1054" s="29" t="s">
        <v>1830</v>
      </c>
      <c r="B1054" s="30" t="s">
        <v>1850</v>
      </c>
      <c r="C1054" s="25" t="s">
        <v>1846</v>
      </c>
      <c r="D1054" s="26">
        <v>10</v>
      </c>
      <c r="E1054" s="63"/>
      <c r="F1054" s="28">
        <v>22.950000000000003</v>
      </c>
      <c r="G1054" s="28">
        <v>14.3</v>
      </c>
      <c r="H1054" s="27">
        <f>E1054*G1054</f>
        <v>0</v>
      </c>
      <c r="J1054" s="5">
        <v>8.5</v>
      </c>
      <c r="K1054" s="6"/>
      <c r="L1054" s="6"/>
      <c r="M1054" s="60"/>
      <c r="N1054" s="60"/>
      <c r="O1054" s="60"/>
      <c r="Q1054" s="62"/>
      <c r="R1054" s="4"/>
    </row>
    <row r="1055" spans="1:18" ht="13.5" customHeight="1" x14ac:dyDescent="0.2">
      <c r="A1055" s="29" t="s">
        <v>1830</v>
      </c>
      <c r="B1055" s="30" t="s">
        <v>1858</v>
      </c>
      <c r="C1055" s="25" t="s">
        <v>1859</v>
      </c>
      <c r="D1055" s="26">
        <v>1</v>
      </c>
      <c r="E1055" s="63"/>
      <c r="F1055" s="28">
        <v>33.6</v>
      </c>
      <c r="G1055" s="28">
        <v>23.5</v>
      </c>
      <c r="H1055" s="27">
        <f>E1055*G1055</f>
        <v>0</v>
      </c>
      <c r="J1055" s="5">
        <v>14</v>
      </c>
      <c r="K1055" s="6"/>
      <c r="L1055" s="6"/>
      <c r="M1055" s="60"/>
      <c r="N1055" s="60"/>
      <c r="O1055" s="60"/>
      <c r="Q1055" s="62"/>
      <c r="R1055" s="4"/>
    </row>
    <row r="1056" spans="1:18" ht="13.5" customHeight="1" x14ac:dyDescent="0.2">
      <c r="A1056" s="29" t="s">
        <v>1830</v>
      </c>
      <c r="B1056" s="30" t="s">
        <v>1861</v>
      </c>
      <c r="C1056" s="25" t="s">
        <v>1859</v>
      </c>
      <c r="D1056" s="26">
        <v>1</v>
      </c>
      <c r="E1056" s="63"/>
      <c r="F1056" s="28">
        <v>36</v>
      </c>
      <c r="G1056" s="28">
        <v>25.200000000000003</v>
      </c>
      <c r="H1056" s="27">
        <f>E1056*G1056</f>
        <v>0</v>
      </c>
      <c r="J1056" s="5">
        <v>15</v>
      </c>
      <c r="K1056" s="6"/>
      <c r="L1056" s="6"/>
      <c r="M1056" s="60"/>
      <c r="N1056" s="60"/>
      <c r="O1056" s="60"/>
      <c r="Q1056" s="62"/>
      <c r="R1056" s="4"/>
    </row>
    <row r="1057" spans="1:18" ht="13.5" customHeight="1" x14ac:dyDescent="0.2">
      <c r="A1057" s="29" t="s">
        <v>1830</v>
      </c>
      <c r="B1057" s="30" t="s">
        <v>1860</v>
      </c>
      <c r="C1057" s="25" t="s">
        <v>1859</v>
      </c>
      <c r="D1057" s="26">
        <v>1</v>
      </c>
      <c r="E1057" s="63"/>
      <c r="F1057" s="28">
        <v>33.6</v>
      </c>
      <c r="G1057" s="28">
        <v>23.5</v>
      </c>
      <c r="H1057" s="27">
        <f>E1057*G1057</f>
        <v>0</v>
      </c>
      <c r="J1057" s="5">
        <v>14</v>
      </c>
      <c r="K1057" s="6"/>
      <c r="L1057" s="6"/>
      <c r="M1057" s="60"/>
      <c r="N1057" s="60"/>
      <c r="O1057" s="60"/>
      <c r="Q1057" s="62"/>
      <c r="R1057" s="4"/>
    </row>
    <row r="1058" spans="1:18" ht="13.5" customHeight="1" x14ac:dyDescent="0.2">
      <c r="A1058" s="29" t="s">
        <v>1830</v>
      </c>
      <c r="B1058" s="30" t="s">
        <v>1862</v>
      </c>
      <c r="C1058" s="25" t="s">
        <v>1863</v>
      </c>
      <c r="D1058" s="26">
        <v>1</v>
      </c>
      <c r="E1058" s="63"/>
      <c r="F1058" s="28">
        <v>40.25</v>
      </c>
      <c r="G1058" s="28">
        <v>29.400000000000002</v>
      </c>
      <c r="H1058" s="27">
        <f>E1058*G1058</f>
        <v>0</v>
      </c>
      <c r="J1058" s="5">
        <v>17.5</v>
      </c>
      <c r="K1058" s="6"/>
      <c r="L1058" s="6"/>
      <c r="M1058" s="60"/>
      <c r="N1058" s="60"/>
      <c r="O1058" s="60"/>
      <c r="Q1058" s="62"/>
      <c r="R1058" s="4"/>
    </row>
    <row r="1059" spans="1:18" ht="13.5" customHeight="1" x14ac:dyDescent="0.2">
      <c r="A1059" s="29" t="s">
        <v>1830</v>
      </c>
      <c r="B1059" s="30" t="s">
        <v>1867</v>
      </c>
      <c r="C1059" s="25" t="s">
        <v>1863</v>
      </c>
      <c r="D1059" s="26">
        <v>1</v>
      </c>
      <c r="E1059" s="63"/>
      <c r="F1059" s="28">
        <v>46</v>
      </c>
      <c r="G1059" s="28">
        <v>33.6</v>
      </c>
      <c r="H1059" s="27">
        <f>E1059*G1059</f>
        <v>0</v>
      </c>
      <c r="J1059" s="5">
        <v>20</v>
      </c>
      <c r="K1059" s="6"/>
      <c r="L1059" s="6"/>
      <c r="M1059" s="60"/>
      <c r="N1059" s="60"/>
      <c r="O1059" s="60"/>
      <c r="Q1059" s="62"/>
      <c r="R1059" s="4"/>
    </row>
    <row r="1060" spans="1:18" ht="13.5" customHeight="1" x14ac:dyDescent="0.2">
      <c r="A1060" s="29" t="s">
        <v>1830</v>
      </c>
      <c r="B1060" s="30" t="s">
        <v>1864</v>
      </c>
      <c r="C1060" s="25" t="s">
        <v>1863</v>
      </c>
      <c r="D1060" s="26">
        <v>1</v>
      </c>
      <c r="E1060" s="63"/>
      <c r="F1060" s="28">
        <v>40.25</v>
      </c>
      <c r="G1060" s="28">
        <v>29.400000000000002</v>
      </c>
      <c r="H1060" s="27">
        <f>E1060*G1060</f>
        <v>0</v>
      </c>
      <c r="J1060" s="5">
        <v>17.5</v>
      </c>
      <c r="K1060" s="6"/>
      <c r="L1060" s="6"/>
      <c r="M1060" s="60"/>
      <c r="N1060" s="60"/>
      <c r="O1060" s="60"/>
      <c r="Q1060" s="62"/>
      <c r="R1060" s="4"/>
    </row>
    <row r="1061" spans="1:18" ht="13.5" customHeight="1" x14ac:dyDescent="0.2">
      <c r="A1061" s="29" t="s">
        <v>1874</v>
      </c>
      <c r="B1061" s="30" t="s">
        <v>1891</v>
      </c>
      <c r="C1061" s="25" t="s">
        <v>1892</v>
      </c>
      <c r="D1061" s="26">
        <v>6</v>
      </c>
      <c r="E1061" s="63"/>
      <c r="F1061" s="28">
        <v>21.6</v>
      </c>
      <c r="G1061" s="28">
        <v>13.450000000000001</v>
      </c>
      <c r="H1061" s="27">
        <f>E1061*G1061</f>
        <v>0</v>
      </c>
      <c r="J1061" s="5">
        <v>8</v>
      </c>
      <c r="K1061" s="6"/>
      <c r="L1061" s="6"/>
      <c r="M1061" s="60"/>
      <c r="N1061" s="60"/>
      <c r="O1061" s="60"/>
      <c r="Q1061" s="62"/>
      <c r="R1061" s="4"/>
    </row>
    <row r="1062" spans="1:18" ht="13.5" customHeight="1" x14ac:dyDescent="0.2">
      <c r="A1062" s="29" t="s">
        <v>1874</v>
      </c>
      <c r="B1062" s="30" t="s">
        <v>1875</v>
      </c>
      <c r="C1062" s="25" t="s">
        <v>1876</v>
      </c>
      <c r="D1062" s="26">
        <v>1</v>
      </c>
      <c r="E1062" s="63"/>
      <c r="F1062" s="27">
        <v>10.100000000000001</v>
      </c>
      <c r="G1062" s="28">
        <v>5.45</v>
      </c>
      <c r="H1062" s="27">
        <f>E1062*G1062</f>
        <v>0</v>
      </c>
      <c r="J1062" s="5">
        <v>3.25</v>
      </c>
      <c r="K1062" s="6"/>
      <c r="L1062" s="6"/>
      <c r="M1062" s="60"/>
      <c r="N1062" s="60"/>
      <c r="O1062" s="60"/>
      <c r="Q1062" s="62"/>
      <c r="R1062" s="4"/>
    </row>
    <row r="1063" spans="1:18" ht="13.5" customHeight="1" x14ac:dyDescent="0.2">
      <c r="A1063" s="29" t="s">
        <v>1874</v>
      </c>
      <c r="B1063" s="30" t="s">
        <v>1877</v>
      </c>
      <c r="C1063" s="25" t="s">
        <v>1878</v>
      </c>
      <c r="D1063" s="26">
        <v>20</v>
      </c>
      <c r="E1063" s="63"/>
      <c r="F1063" s="27">
        <v>12.4</v>
      </c>
      <c r="G1063" s="28">
        <v>6.7</v>
      </c>
      <c r="H1063" s="27">
        <f>E1063*G1063</f>
        <v>0</v>
      </c>
      <c r="J1063" s="5">
        <v>4</v>
      </c>
      <c r="K1063" s="6"/>
      <c r="L1063" s="6"/>
      <c r="M1063" s="60"/>
      <c r="N1063" s="60"/>
      <c r="O1063" s="60"/>
      <c r="Q1063" s="62"/>
      <c r="R1063" s="4"/>
    </row>
    <row r="1064" spans="1:18" ht="13.5" customHeight="1" x14ac:dyDescent="0.2">
      <c r="A1064" s="29" t="s">
        <v>1874</v>
      </c>
      <c r="B1064" s="30" t="s">
        <v>1893</v>
      </c>
      <c r="C1064" s="25" t="s">
        <v>1894</v>
      </c>
      <c r="D1064" s="26">
        <v>10</v>
      </c>
      <c r="E1064" s="63"/>
      <c r="F1064" s="28">
        <v>21.6</v>
      </c>
      <c r="G1064" s="28">
        <v>13.450000000000001</v>
      </c>
      <c r="H1064" s="27">
        <f>E1064*G1064</f>
        <v>0</v>
      </c>
      <c r="J1064" s="5">
        <v>8</v>
      </c>
      <c r="K1064" s="6"/>
      <c r="L1064" s="6"/>
      <c r="M1064" s="60"/>
      <c r="N1064" s="60"/>
      <c r="O1064" s="60"/>
      <c r="Q1064" s="62"/>
      <c r="R1064" s="4"/>
    </row>
    <row r="1065" spans="1:18" ht="13.5" customHeight="1" x14ac:dyDescent="0.2">
      <c r="A1065" s="29" t="s">
        <v>1874</v>
      </c>
      <c r="B1065" s="30" t="s">
        <v>1883</v>
      </c>
      <c r="C1065" s="25" t="s">
        <v>1884</v>
      </c>
      <c r="D1065" s="26">
        <v>36</v>
      </c>
      <c r="E1065" s="63"/>
      <c r="F1065" s="27">
        <v>17.400000000000002</v>
      </c>
      <c r="G1065" s="28">
        <v>10.100000000000001</v>
      </c>
      <c r="H1065" s="27">
        <f>E1065*G1065</f>
        <v>0</v>
      </c>
      <c r="J1065" s="5">
        <v>6</v>
      </c>
      <c r="K1065" s="6"/>
      <c r="L1065" s="6"/>
      <c r="M1065" s="60"/>
      <c r="N1065" s="60"/>
      <c r="O1065" s="60"/>
      <c r="Q1065" s="62"/>
      <c r="R1065" s="4"/>
    </row>
    <row r="1066" spans="1:18" ht="13.5" customHeight="1" x14ac:dyDescent="0.2">
      <c r="A1066" s="29" t="s">
        <v>1874</v>
      </c>
      <c r="B1066" s="30" t="s">
        <v>1879</v>
      </c>
      <c r="C1066" s="25" t="s">
        <v>1880</v>
      </c>
      <c r="D1066" s="26">
        <v>40</v>
      </c>
      <c r="E1066" s="63"/>
      <c r="F1066" s="27">
        <v>13.05</v>
      </c>
      <c r="G1066" s="28">
        <v>7.5500000000000007</v>
      </c>
      <c r="H1066" s="27">
        <f>E1066*G1066</f>
        <v>0</v>
      </c>
      <c r="J1066" s="5">
        <v>4.5</v>
      </c>
      <c r="K1066" s="6"/>
      <c r="L1066" s="6"/>
      <c r="M1066" s="60"/>
      <c r="N1066" s="60"/>
      <c r="O1066" s="60"/>
      <c r="Q1066" s="62"/>
      <c r="R1066" s="4"/>
    </row>
    <row r="1067" spans="1:18" ht="13.5" customHeight="1" x14ac:dyDescent="0.2">
      <c r="A1067" s="29" t="s">
        <v>1874</v>
      </c>
      <c r="B1067" s="30" t="s">
        <v>1885</v>
      </c>
      <c r="C1067" s="25" t="s">
        <v>1886</v>
      </c>
      <c r="D1067" s="26">
        <v>12</v>
      </c>
      <c r="E1067" s="63"/>
      <c r="F1067" s="27">
        <v>18.850000000000001</v>
      </c>
      <c r="G1067" s="28">
        <v>10.9</v>
      </c>
      <c r="H1067" s="27">
        <f>E1067*G1067</f>
        <v>0</v>
      </c>
      <c r="J1067" s="5">
        <v>6.5</v>
      </c>
      <c r="K1067" s="6"/>
      <c r="L1067" s="6"/>
      <c r="M1067" s="60"/>
      <c r="N1067" s="60"/>
      <c r="O1067" s="60"/>
      <c r="Q1067" s="62"/>
      <c r="R1067" s="4"/>
    </row>
    <row r="1068" spans="1:18" ht="13.5" customHeight="1" x14ac:dyDescent="0.2">
      <c r="A1068" s="29" t="s">
        <v>1874</v>
      </c>
      <c r="B1068" s="30" t="s">
        <v>1887</v>
      </c>
      <c r="C1068" s="25" t="s">
        <v>1888</v>
      </c>
      <c r="D1068" s="26">
        <v>12</v>
      </c>
      <c r="E1068" s="63"/>
      <c r="F1068" s="27">
        <v>18.850000000000001</v>
      </c>
      <c r="G1068" s="28">
        <v>10.9</v>
      </c>
      <c r="H1068" s="27">
        <f>E1068*G1068</f>
        <v>0</v>
      </c>
      <c r="J1068" s="5">
        <v>6.5</v>
      </c>
      <c r="K1068" s="6"/>
      <c r="L1068" s="6"/>
      <c r="M1068" s="60"/>
      <c r="N1068" s="60"/>
      <c r="O1068" s="60"/>
      <c r="Q1068" s="62"/>
      <c r="R1068" s="4"/>
    </row>
    <row r="1069" spans="1:18" ht="13.5" customHeight="1" x14ac:dyDescent="0.2">
      <c r="A1069" s="29" t="s">
        <v>1874</v>
      </c>
      <c r="B1069" s="30" t="s">
        <v>1895</v>
      </c>
      <c r="C1069" s="25" t="s">
        <v>1896</v>
      </c>
      <c r="D1069" s="26">
        <v>12</v>
      </c>
      <c r="E1069" s="63"/>
      <c r="F1069" s="28">
        <v>26.400000000000002</v>
      </c>
      <c r="G1069" s="28">
        <v>18.5</v>
      </c>
      <c r="H1069" s="27">
        <f>E1069*G1069</f>
        <v>0</v>
      </c>
      <c r="J1069" s="5">
        <v>11</v>
      </c>
      <c r="K1069" s="6"/>
      <c r="L1069" s="6"/>
      <c r="M1069" s="60"/>
      <c r="N1069" s="60"/>
      <c r="O1069" s="60"/>
      <c r="Q1069" s="62"/>
      <c r="R1069" s="4"/>
    </row>
    <row r="1070" spans="1:18" ht="13.5" customHeight="1" x14ac:dyDescent="0.2">
      <c r="A1070" s="29" t="s">
        <v>1874</v>
      </c>
      <c r="B1070" s="30" t="s">
        <v>1889</v>
      </c>
      <c r="C1070" s="25" t="s">
        <v>1890</v>
      </c>
      <c r="D1070" s="26">
        <v>20</v>
      </c>
      <c r="E1070" s="63"/>
      <c r="F1070" s="28">
        <v>20.25</v>
      </c>
      <c r="G1070" s="28">
        <v>12.600000000000001</v>
      </c>
      <c r="H1070" s="27">
        <f>E1070*G1070</f>
        <v>0</v>
      </c>
      <c r="J1070" s="5">
        <v>7.5</v>
      </c>
      <c r="K1070" s="6"/>
      <c r="L1070" s="6"/>
      <c r="M1070" s="60"/>
      <c r="N1070" s="60"/>
      <c r="O1070" s="60"/>
      <c r="Q1070" s="62"/>
      <c r="R1070" s="4"/>
    </row>
    <row r="1071" spans="1:18" ht="13.5" customHeight="1" x14ac:dyDescent="0.2">
      <c r="A1071" s="29" t="s">
        <v>1874</v>
      </c>
      <c r="B1071" s="30" t="s">
        <v>1881</v>
      </c>
      <c r="C1071" s="25" t="s">
        <v>1882</v>
      </c>
      <c r="D1071" s="26">
        <v>6</v>
      </c>
      <c r="E1071" s="63"/>
      <c r="F1071" s="27">
        <v>14.5</v>
      </c>
      <c r="G1071" s="28">
        <v>8.4</v>
      </c>
      <c r="H1071" s="27">
        <f>E1071*G1071</f>
        <v>0</v>
      </c>
      <c r="J1071" s="5">
        <v>5</v>
      </c>
      <c r="K1071" s="6"/>
      <c r="L1071" s="6"/>
      <c r="M1071" s="60"/>
      <c r="N1071" s="60"/>
      <c r="O1071" s="60"/>
      <c r="Q1071" s="62"/>
      <c r="R1071" s="4"/>
    </row>
    <row r="1072" spans="1:18" ht="13.5" customHeight="1" x14ac:dyDescent="0.2">
      <c r="A1072" s="29" t="s">
        <v>1874</v>
      </c>
      <c r="B1072" s="30" t="s">
        <v>1899</v>
      </c>
      <c r="C1072" s="25" t="s">
        <v>1900</v>
      </c>
      <c r="D1072" s="26">
        <v>12</v>
      </c>
      <c r="E1072" s="63"/>
      <c r="F1072" s="28">
        <v>27.6</v>
      </c>
      <c r="G1072" s="28">
        <v>19.3</v>
      </c>
      <c r="H1072" s="27">
        <f>E1072*G1072</f>
        <v>0</v>
      </c>
      <c r="J1072" s="5">
        <v>11.5</v>
      </c>
      <c r="K1072" s="6"/>
      <c r="L1072" s="6"/>
      <c r="M1072" s="60"/>
      <c r="N1072" s="60"/>
      <c r="O1072" s="60"/>
      <c r="Q1072" s="62"/>
      <c r="R1072" s="4"/>
    </row>
    <row r="1073" spans="1:18" ht="13.5" customHeight="1" x14ac:dyDescent="0.2">
      <c r="A1073" s="29" t="s">
        <v>1874</v>
      </c>
      <c r="B1073" s="30" t="s">
        <v>1901</v>
      </c>
      <c r="C1073" s="25" t="s">
        <v>1902</v>
      </c>
      <c r="D1073" s="26">
        <v>5</v>
      </c>
      <c r="E1073" s="63"/>
      <c r="F1073" s="28">
        <v>46</v>
      </c>
      <c r="G1073" s="28">
        <v>33.5</v>
      </c>
      <c r="H1073" s="27">
        <f>E1073*G1073</f>
        <v>0</v>
      </c>
      <c r="J1073" s="5">
        <v>20</v>
      </c>
      <c r="K1073" s="6"/>
      <c r="L1073" s="6"/>
      <c r="M1073" s="60"/>
      <c r="N1073" s="60"/>
      <c r="O1073" s="60"/>
      <c r="Q1073" s="62"/>
      <c r="R1073" s="4"/>
    </row>
    <row r="1074" spans="1:18" ht="13.5" customHeight="1" x14ac:dyDescent="0.2">
      <c r="A1074" s="29" t="s">
        <v>1874</v>
      </c>
      <c r="B1074" s="30" t="s">
        <v>1897</v>
      </c>
      <c r="C1074" s="25" t="s">
        <v>1898</v>
      </c>
      <c r="D1074" s="26">
        <v>10</v>
      </c>
      <c r="E1074" s="63"/>
      <c r="F1074" s="28">
        <v>26.400000000000002</v>
      </c>
      <c r="G1074" s="28">
        <v>18.5</v>
      </c>
      <c r="H1074" s="27">
        <f>E1074*G1074</f>
        <v>0</v>
      </c>
      <c r="J1074" s="5">
        <v>11</v>
      </c>
      <c r="K1074" s="6"/>
      <c r="L1074" s="6"/>
      <c r="M1074" s="60"/>
      <c r="N1074" s="60"/>
      <c r="O1074" s="60"/>
      <c r="Q1074" s="62"/>
      <c r="R1074" s="4"/>
    </row>
    <row r="1075" spans="1:18" ht="13.5" customHeight="1" x14ac:dyDescent="0.2">
      <c r="A1075" s="29" t="s">
        <v>1903</v>
      </c>
      <c r="B1075" s="30" t="s">
        <v>1912</v>
      </c>
      <c r="C1075" s="25" t="s">
        <v>1913</v>
      </c>
      <c r="D1075" s="26">
        <v>4</v>
      </c>
      <c r="E1075" s="63"/>
      <c r="F1075" s="28">
        <v>24.3</v>
      </c>
      <c r="G1075" s="28">
        <v>15.100000000000001</v>
      </c>
      <c r="H1075" s="27">
        <f>E1075*G1075</f>
        <v>0</v>
      </c>
      <c r="J1075" s="5">
        <v>9</v>
      </c>
      <c r="K1075" s="6"/>
      <c r="L1075" s="6"/>
      <c r="M1075" s="60"/>
      <c r="N1075" s="60"/>
      <c r="O1075" s="60"/>
      <c r="Q1075" s="62"/>
      <c r="R1075" s="4"/>
    </row>
    <row r="1076" spans="1:18" ht="13.5" customHeight="1" x14ac:dyDescent="0.2">
      <c r="A1076" s="29" t="s">
        <v>1903</v>
      </c>
      <c r="B1076" s="30" t="s">
        <v>1918</v>
      </c>
      <c r="C1076" s="25" t="s">
        <v>1919</v>
      </c>
      <c r="D1076" s="26">
        <v>10</v>
      </c>
      <c r="E1076" s="63"/>
      <c r="F1076" s="28">
        <v>27</v>
      </c>
      <c r="G1076" s="28">
        <v>16.8</v>
      </c>
      <c r="H1076" s="27">
        <f>E1076*G1076</f>
        <v>0</v>
      </c>
      <c r="J1076" s="5">
        <v>10</v>
      </c>
      <c r="K1076" s="6"/>
      <c r="L1076" s="6"/>
      <c r="M1076" s="60"/>
      <c r="N1076" s="60"/>
      <c r="O1076" s="60"/>
      <c r="Q1076" s="62"/>
      <c r="R1076" s="4"/>
    </row>
    <row r="1077" spans="1:18" ht="13.5" customHeight="1" x14ac:dyDescent="0.2">
      <c r="A1077" s="29" t="s">
        <v>1903</v>
      </c>
      <c r="B1077" s="30" t="s">
        <v>1904</v>
      </c>
      <c r="C1077" s="25" t="s">
        <v>1905</v>
      </c>
      <c r="D1077" s="26">
        <v>20</v>
      </c>
      <c r="E1077" s="63"/>
      <c r="F1077" s="27">
        <v>6.2</v>
      </c>
      <c r="G1077" s="28">
        <v>3.35</v>
      </c>
      <c r="H1077" s="27">
        <f>E1077*G1077</f>
        <v>0</v>
      </c>
      <c r="J1077" s="5">
        <v>2</v>
      </c>
      <c r="K1077" s="6"/>
      <c r="L1077" s="6"/>
      <c r="M1077" s="60"/>
      <c r="N1077" s="60"/>
      <c r="O1077" s="60"/>
      <c r="Q1077" s="62"/>
      <c r="R1077" s="4"/>
    </row>
    <row r="1078" spans="1:18" ht="13.5" customHeight="1" x14ac:dyDescent="0.2">
      <c r="A1078" s="29" t="s">
        <v>1903</v>
      </c>
      <c r="B1078" s="30" t="s">
        <v>1908</v>
      </c>
      <c r="C1078" s="25" t="s">
        <v>1909</v>
      </c>
      <c r="D1078" s="26">
        <v>10</v>
      </c>
      <c r="E1078" s="63"/>
      <c r="F1078" s="28">
        <v>21.6</v>
      </c>
      <c r="G1078" s="28">
        <v>13.450000000000001</v>
      </c>
      <c r="H1078" s="27">
        <f>E1078*G1078</f>
        <v>0</v>
      </c>
      <c r="J1078" s="5">
        <v>8</v>
      </c>
      <c r="K1078" s="6"/>
      <c r="L1078" s="6"/>
      <c r="M1078" s="60"/>
      <c r="N1078" s="60"/>
      <c r="O1078" s="60"/>
      <c r="Q1078" s="62"/>
      <c r="R1078" s="4"/>
    </row>
    <row r="1079" spans="1:18" ht="13.5" customHeight="1" x14ac:dyDescent="0.2">
      <c r="A1079" s="29" t="s">
        <v>1903</v>
      </c>
      <c r="B1079" s="30" t="s">
        <v>1906</v>
      </c>
      <c r="C1079" s="25" t="s">
        <v>1907</v>
      </c>
      <c r="D1079" s="26">
        <v>10</v>
      </c>
      <c r="E1079" s="63"/>
      <c r="F1079" s="28">
        <v>20.25</v>
      </c>
      <c r="G1079" s="28">
        <v>12.600000000000001</v>
      </c>
      <c r="H1079" s="27">
        <f>E1079*G1079</f>
        <v>0</v>
      </c>
      <c r="J1079" s="5">
        <v>7.5</v>
      </c>
      <c r="K1079" s="6"/>
      <c r="L1079" s="6"/>
      <c r="M1079" s="60"/>
      <c r="N1079" s="60"/>
      <c r="O1079" s="60"/>
      <c r="Q1079" s="62"/>
      <c r="R1079" s="4"/>
    </row>
    <row r="1080" spans="1:18" ht="13.5" customHeight="1" x14ac:dyDescent="0.2">
      <c r="A1080" s="29" t="s">
        <v>1903</v>
      </c>
      <c r="B1080" s="30" t="s">
        <v>1926</v>
      </c>
      <c r="C1080" s="25" t="s">
        <v>1907</v>
      </c>
      <c r="D1080" s="26">
        <v>10</v>
      </c>
      <c r="E1080" s="63"/>
      <c r="F1080" s="28">
        <v>30</v>
      </c>
      <c r="G1080" s="28">
        <v>21</v>
      </c>
      <c r="H1080" s="27">
        <f>E1080*G1080</f>
        <v>0</v>
      </c>
      <c r="J1080" s="5">
        <v>12.5</v>
      </c>
      <c r="K1080" s="6"/>
      <c r="L1080" s="6"/>
      <c r="M1080" s="60"/>
      <c r="N1080" s="60"/>
      <c r="O1080" s="60"/>
      <c r="Q1080" s="62"/>
      <c r="R1080" s="4"/>
    </row>
    <row r="1081" spans="1:18" ht="13.5" customHeight="1" x14ac:dyDescent="0.2">
      <c r="A1081" s="29" t="s">
        <v>1903</v>
      </c>
      <c r="B1081" s="30" t="s">
        <v>1927</v>
      </c>
      <c r="C1081" s="25" t="s">
        <v>1928</v>
      </c>
      <c r="D1081" s="26">
        <v>10</v>
      </c>
      <c r="E1081" s="63"/>
      <c r="F1081" s="28">
        <v>36</v>
      </c>
      <c r="G1081" s="28">
        <v>25.200000000000003</v>
      </c>
      <c r="H1081" s="27">
        <f>E1081*G1081</f>
        <v>0</v>
      </c>
      <c r="J1081" s="5">
        <v>15</v>
      </c>
      <c r="K1081" s="6"/>
      <c r="L1081" s="6"/>
      <c r="M1081" s="60"/>
      <c r="N1081" s="60"/>
      <c r="O1081" s="60"/>
      <c r="Q1081" s="62"/>
      <c r="R1081" s="4"/>
    </row>
    <row r="1082" spans="1:18" ht="13.5" customHeight="1" x14ac:dyDescent="0.2">
      <c r="A1082" s="29" t="s">
        <v>1903</v>
      </c>
      <c r="B1082" s="30" t="s">
        <v>1910</v>
      </c>
      <c r="C1082" s="25" t="s">
        <v>1911</v>
      </c>
      <c r="D1082" s="26">
        <v>10</v>
      </c>
      <c r="E1082" s="63"/>
      <c r="F1082" s="28">
        <v>21.6</v>
      </c>
      <c r="G1082" s="28">
        <v>13.450000000000001</v>
      </c>
      <c r="H1082" s="27">
        <f>E1082*G1082</f>
        <v>0</v>
      </c>
      <c r="J1082" s="5">
        <v>8</v>
      </c>
      <c r="K1082" s="6"/>
      <c r="L1082" s="6"/>
      <c r="M1082" s="60"/>
      <c r="N1082" s="60"/>
      <c r="O1082" s="60"/>
      <c r="Q1082" s="62"/>
      <c r="R1082" s="4"/>
    </row>
    <row r="1083" spans="1:18" ht="13.5" customHeight="1" x14ac:dyDescent="0.2">
      <c r="A1083" s="29" t="s">
        <v>1903</v>
      </c>
      <c r="B1083" s="30" t="s">
        <v>1922</v>
      </c>
      <c r="C1083" s="25" t="s">
        <v>1923</v>
      </c>
      <c r="D1083" s="26">
        <v>5</v>
      </c>
      <c r="E1083" s="63"/>
      <c r="F1083" s="28">
        <v>26.400000000000002</v>
      </c>
      <c r="G1083" s="28">
        <v>18.5</v>
      </c>
      <c r="H1083" s="27">
        <f>E1083*G1083</f>
        <v>0</v>
      </c>
      <c r="J1083" s="5">
        <v>11</v>
      </c>
      <c r="K1083" s="6"/>
      <c r="L1083" s="6"/>
      <c r="M1083" s="60"/>
      <c r="N1083" s="60"/>
      <c r="O1083" s="60"/>
      <c r="Q1083" s="62"/>
      <c r="R1083" s="4"/>
    </row>
    <row r="1084" spans="1:18" ht="13.5" customHeight="1" x14ac:dyDescent="0.2">
      <c r="A1084" s="29" t="s">
        <v>1903</v>
      </c>
      <c r="B1084" s="30" t="s">
        <v>1924</v>
      </c>
      <c r="C1084" s="25" t="s">
        <v>1925</v>
      </c>
      <c r="D1084" s="26">
        <v>5</v>
      </c>
      <c r="E1084" s="63"/>
      <c r="F1084" s="28">
        <v>26.400000000000002</v>
      </c>
      <c r="G1084" s="28">
        <v>18.5</v>
      </c>
      <c r="H1084" s="27">
        <f>E1084*G1084</f>
        <v>0</v>
      </c>
      <c r="J1084" s="5">
        <v>11</v>
      </c>
      <c r="K1084" s="6"/>
      <c r="L1084" s="6"/>
      <c r="M1084" s="60"/>
      <c r="N1084" s="60"/>
      <c r="O1084" s="60"/>
      <c r="Q1084" s="62"/>
      <c r="R1084" s="4"/>
    </row>
    <row r="1085" spans="1:18" ht="13.5" customHeight="1" x14ac:dyDescent="0.2">
      <c r="A1085" s="29" t="s">
        <v>1903</v>
      </c>
      <c r="B1085" s="30" t="s">
        <v>1914</v>
      </c>
      <c r="C1085" s="25" t="s">
        <v>1915</v>
      </c>
      <c r="D1085" s="26">
        <v>10</v>
      </c>
      <c r="E1085" s="63"/>
      <c r="F1085" s="28">
        <v>24.3</v>
      </c>
      <c r="G1085" s="28">
        <v>15.100000000000001</v>
      </c>
      <c r="H1085" s="27">
        <f>E1085*G1085</f>
        <v>0</v>
      </c>
      <c r="J1085" s="5">
        <v>9</v>
      </c>
      <c r="K1085" s="6"/>
      <c r="L1085" s="6"/>
      <c r="M1085" s="60"/>
      <c r="N1085" s="60"/>
      <c r="O1085" s="60"/>
      <c r="Q1085" s="62"/>
      <c r="R1085" s="4"/>
    </row>
    <row r="1086" spans="1:18" ht="13.5" customHeight="1" x14ac:dyDescent="0.2">
      <c r="A1086" s="29" t="s">
        <v>1903</v>
      </c>
      <c r="B1086" s="30" t="s">
        <v>1916</v>
      </c>
      <c r="C1086" s="25" t="s">
        <v>1917</v>
      </c>
      <c r="D1086" s="26">
        <v>5</v>
      </c>
      <c r="E1086" s="63"/>
      <c r="F1086" s="28">
        <v>24.3</v>
      </c>
      <c r="G1086" s="28">
        <v>15.100000000000001</v>
      </c>
      <c r="H1086" s="27">
        <f>E1086*G1086</f>
        <v>0</v>
      </c>
      <c r="J1086" s="5">
        <v>9</v>
      </c>
      <c r="K1086" s="6"/>
      <c r="L1086" s="6"/>
      <c r="M1086" s="60"/>
      <c r="N1086" s="60"/>
      <c r="O1086" s="60"/>
      <c r="Q1086" s="62"/>
      <c r="R1086" s="4"/>
    </row>
    <row r="1087" spans="1:18" ht="13.5" customHeight="1" x14ac:dyDescent="0.2">
      <c r="A1087" s="29" t="s">
        <v>1903</v>
      </c>
      <c r="B1087" s="30" t="s">
        <v>1920</v>
      </c>
      <c r="C1087" s="25" t="s">
        <v>1921</v>
      </c>
      <c r="D1087" s="26">
        <v>5</v>
      </c>
      <c r="E1087" s="63"/>
      <c r="F1087" s="28">
        <v>27</v>
      </c>
      <c r="G1087" s="28">
        <v>16.8</v>
      </c>
      <c r="H1087" s="27">
        <f>E1087*G1087</f>
        <v>0</v>
      </c>
      <c r="J1087" s="5">
        <v>10</v>
      </c>
      <c r="K1087" s="6"/>
      <c r="L1087" s="6"/>
      <c r="M1087" s="60"/>
      <c r="N1087" s="60"/>
      <c r="O1087" s="60"/>
      <c r="Q1087" s="62"/>
      <c r="R1087" s="4"/>
    </row>
    <row r="1088" spans="1:18" ht="13.5" customHeight="1" x14ac:dyDescent="0.2">
      <c r="A1088" s="29" t="s">
        <v>1929</v>
      </c>
      <c r="B1088" s="30" t="s">
        <v>1930</v>
      </c>
      <c r="C1088" s="25" t="s">
        <v>1931</v>
      </c>
      <c r="D1088" s="26">
        <v>12</v>
      </c>
      <c r="E1088" s="63"/>
      <c r="F1088" s="27">
        <v>4.95</v>
      </c>
      <c r="G1088" s="27">
        <v>2.5</v>
      </c>
      <c r="H1088" s="27">
        <f>E1088*G1088</f>
        <v>0</v>
      </c>
      <c r="J1088" s="5">
        <v>1.5</v>
      </c>
      <c r="K1088" s="6"/>
      <c r="L1088" s="6"/>
      <c r="M1088" s="60"/>
      <c r="N1088" s="60"/>
      <c r="O1088" s="60"/>
      <c r="Q1088" s="62"/>
      <c r="R1088" s="4"/>
    </row>
    <row r="1089" spans="1:18" ht="13.5" customHeight="1" x14ac:dyDescent="0.2">
      <c r="A1089" s="29" t="s">
        <v>1929</v>
      </c>
      <c r="B1089" s="30" t="s">
        <v>1932</v>
      </c>
      <c r="C1089" s="25" t="s">
        <v>1933</v>
      </c>
      <c r="D1089" s="26">
        <v>12</v>
      </c>
      <c r="E1089" s="63"/>
      <c r="F1089" s="27">
        <v>4.95</v>
      </c>
      <c r="G1089" s="27">
        <v>2.5</v>
      </c>
      <c r="H1089" s="27">
        <f>E1089*G1089</f>
        <v>0</v>
      </c>
      <c r="J1089" s="5">
        <v>1.5</v>
      </c>
      <c r="K1089" s="6"/>
      <c r="L1089" s="6"/>
      <c r="M1089" s="60"/>
      <c r="N1089" s="60"/>
      <c r="O1089" s="60"/>
      <c r="Q1089" s="62"/>
      <c r="R1089" s="4"/>
    </row>
    <row r="1090" spans="1:18" ht="13.5" customHeight="1" x14ac:dyDescent="0.2">
      <c r="A1090" s="29" t="s">
        <v>1929</v>
      </c>
      <c r="B1090" s="30" t="s">
        <v>1934</v>
      </c>
      <c r="C1090" s="25" t="s">
        <v>1935</v>
      </c>
      <c r="D1090" s="26">
        <v>12</v>
      </c>
      <c r="E1090" s="63"/>
      <c r="F1090" s="27">
        <v>4.95</v>
      </c>
      <c r="G1090" s="27">
        <v>2.5</v>
      </c>
      <c r="H1090" s="27">
        <f>E1090*G1090</f>
        <v>0</v>
      </c>
      <c r="J1090" s="5">
        <v>1.5</v>
      </c>
      <c r="K1090" s="6"/>
      <c r="L1090" s="6"/>
      <c r="M1090" s="60"/>
      <c r="N1090" s="60"/>
      <c r="O1090" s="60"/>
      <c r="Q1090" s="62"/>
      <c r="R1090" s="4"/>
    </row>
    <row r="1091" spans="1:18" ht="13.5" customHeight="1" x14ac:dyDescent="0.2">
      <c r="A1091" s="29" t="s">
        <v>1929</v>
      </c>
      <c r="B1091" s="30" t="s">
        <v>1948</v>
      </c>
      <c r="C1091" s="25" t="s">
        <v>1949</v>
      </c>
      <c r="D1091" s="26">
        <v>5</v>
      </c>
      <c r="E1091" s="63"/>
      <c r="F1091" s="28">
        <v>27</v>
      </c>
      <c r="G1091" s="28">
        <v>16.8</v>
      </c>
      <c r="H1091" s="27">
        <f>E1091*G1091</f>
        <v>0</v>
      </c>
      <c r="J1091" s="5">
        <v>10</v>
      </c>
      <c r="K1091" s="6"/>
      <c r="L1091" s="6"/>
      <c r="M1091" s="60"/>
      <c r="N1091" s="60"/>
      <c r="O1091" s="60"/>
      <c r="Q1091" s="62"/>
      <c r="R1091" s="4"/>
    </row>
    <row r="1092" spans="1:18" ht="13.5" customHeight="1" x14ac:dyDescent="0.2">
      <c r="A1092" s="29" t="s">
        <v>1929</v>
      </c>
      <c r="B1092" s="30" t="s">
        <v>1946</v>
      </c>
      <c r="C1092" s="25" t="s">
        <v>1947</v>
      </c>
      <c r="D1092" s="26">
        <v>10</v>
      </c>
      <c r="E1092" s="63"/>
      <c r="F1092" s="27">
        <v>18.850000000000001</v>
      </c>
      <c r="G1092" s="28">
        <v>10.9</v>
      </c>
      <c r="H1092" s="27">
        <f>E1092*G1092</f>
        <v>0</v>
      </c>
      <c r="J1092" s="5">
        <v>6.5</v>
      </c>
      <c r="K1092" s="6"/>
      <c r="L1092" s="6"/>
      <c r="M1092" s="60"/>
      <c r="N1092" s="60"/>
      <c r="O1092" s="60"/>
      <c r="Q1092" s="62"/>
      <c r="R1092" s="4"/>
    </row>
    <row r="1093" spans="1:18" ht="13.5" customHeight="1" x14ac:dyDescent="0.2">
      <c r="A1093" s="29" t="s">
        <v>1929</v>
      </c>
      <c r="B1093" s="30" t="s">
        <v>1944</v>
      </c>
      <c r="C1093" s="25" t="s">
        <v>1945</v>
      </c>
      <c r="D1093" s="26">
        <v>10</v>
      </c>
      <c r="E1093" s="63"/>
      <c r="F1093" s="27">
        <v>14.5</v>
      </c>
      <c r="G1093" s="28">
        <v>8.4</v>
      </c>
      <c r="H1093" s="27">
        <f>E1093*G1093</f>
        <v>0</v>
      </c>
      <c r="J1093" s="5">
        <v>5</v>
      </c>
      <c r="K1093" s="6"/>
      <c r="L1093" s="6"/>
      <c r="M1093" s="60"/>
      <c r="N1093" s="60"/>
      <c r="O1093" s="60"/>
      <c r="Q1093" s="62"/>
      <c r="R1093" s="4"/>
    </row>
    <row r="1094" spans="1:18" ht="13.5" customHeight="1" x14ac:dyDescent="0.2">
      <c r="A1094" s="29" t="s">
        <v>1929</v>
      </c>
      <c r="B1094" s="30" t="s">
        <v>1938</v>
      </c>
      <c r="C1094" s="25" t="s">
        <v>1939</v>
      </c>
      <c r="D1094" s="26">
        <v>1</v>
      </c>
      <c r="E1094" s="63"/>
      <c r="F1094" s="27">
        <v>7.75</v>
      </c>
      <c r="G1094" s="28">
        <v>4.2</v>
      </c>
      <c r="H1094" s="27">
        <f>E1094*G1094</f>
        <v>0</v>
      </c>
      <c r="J1094" s="5">
        <v>2.5</v>
      </c>
      <c r="K1094" s="6"/>
      <c r="L1094" s="6"/>
      <c r="M1094" s="60"/>
      <c r="N1094" s="60"/>
      <c r="O1094" s="60"/>
      <c r="Q1094" s="62"/>
      <c r="R1094" s="4"/>
    </row>
    <row r="1095" spans="1:18" ht="13.5" customHeight="1" x14ac:dyDescent="0.2">
      <c r="A1095" s="29" t="s">
        <v>1929</v>
      </c>
      <c r="B1095" s="30" t="s">
        <v>1940</v>
      </c>
      <c r="C1095" s="25" t="s">
        <v>1941</v>
      </c>
      <c r="D1095" s="26">
        <v>1</v>
      </c>
      <c r="E1095" s="63"/>
      <c r="F1095" s="27">
        <v>7.75</v>
      </c>
      <c r="G1095" s="28">
        <v>4.2</v>
      </c>
      <c r="H1095" s="27">
        <f>E1095*G1095</f>
        <v>0</v>
      </c>
      <c r="J1095" s="5">
        <v>2.5</v>
      </c>
      <c r="K1095" s="6"/>
      <c r="L1095" s="6"/>
      <c r="M1095" s="60"/>
      <c r="N1095" s="60"/>
      <c r="O1095" s="60"/>
      <c r="Q1095" s="62"/>
      <c r="R1095" s="4"/>
    </row>
    <row r="1096" spans="1:18" ht="13.5" customHeight="1" x14ac:dyDescent="0.2">
      <c r="A1096" s="29" t="s">
        <v>1929</v>
      </c>
      <c r="B1096" s="30" t="s">
        <v>1936</v>
      </c>
      <c r="C1096" s="25" t="s">
        <v>1937</v>
      </c>
      <c r="D1096" s="26">
        <v>12</v>
      </c>
      <c r="E1096" s="63"/>
      <c r="F1096" s="27">
        <v>4.95</v>
      </c>
      <c r="G1096" s="27">
        <v>2.5</v>
      </c>
      <c r="H1096" s="27">
        <f>E1096*G1096</f>
        <v>0</v>
      </c>
      <c r="J1096" s="5">
        <v>1.5</v>
      </c>
      <c r="K1096" s="6"/>
      <c r="L1096" s="6"/>
      <c r="M1096" s="60"/>
      <c r="N1096" s="60"/>
      <c r="O1096" s="60"/>
      <c r="Q1096" s="62"/>
      <c r="R1096" s="4"/>
    </row>
    <row r="1097" spans="1:18" ht="13.5" customHeight="1" x14ac:dyDescent="0.2">
      <c r="A1097" s="29" t="s">
        <v>1929</v>
      </c>
      <c r="B1097" s="30" t="s">
        <v>1942</v>
      </c>
      <c r="C1097" s="25" t="s">
        <v>1943</v>
      </c>
      <c r="D1097" s="26">
        <v>6</v>
      </c>
      <c r="E1097" s="63"/>
      <c r="F1097" s="27">
        <v>7.75</v>
      </c>
      <c r="G1097" s="28">
        <v>4.2</v>
      </c>
      <c r="H1097" s="27">
        <f>E1097*G1097</f>
        <v>0</v>
      </c>
      <c r="J1097" s="5">
        <v>2.5</v>
      </c>
      <c r="K1097" s="6"/>
      <c r="L1097" s="6"/>
      <c r="M1097" s="60"/>
      <c r="N1097" s="60"/>
      <c r="O1097" s="60"/>
      <c r="Q1097" s="62"/>
      <c r="R1097" s="4"/>
    </row>
    <row r="1098" spans="1:18" ht="13.5" customHeight="1" x14ac:dyDescent="0.2">
      <c r="A1098" s="29" t="s">
        <v>1950</v>
      </c>
      <c r="B1098" s="30" t="s">
        <v>1959</v>
      </c>
      <c r="C1098" s="25" t="s">
        <v>1960</v>
      </c>
      <c r="D1098" s="26">
        <v>10</v>
      </c>
      <c r="E1098" s="63"/>
      <c r="F1098" s="27">
        <v>4.95</v>
      </c>
      <c r="G1098" s="27">
        <v>2.5</v>
      </c>
      <c r="H1098" s="27">
        <f>E1098*G1098</f>
        <v>0</v>
      </c>
      <c r="J1098" s="5">
        <v>1.5</v>
      </c>
      <c r="K1098" s="6"/>
      <c r="L1098" s="6"/>
      <c r="M1098" s="60"/>
      <c r="N1098" s="60"/>
      <c r="O1098" s="60"/>
      <c r="Q1098" s="62"/>
      <c r="R1098" s="4"/>
    </row>
    <row r="1099" spans="1:18" ht="13.5" customHeight="1" x14ac:dyDescent="0.2">
      <c r="A1099" s="29" t="s">
        <v>1950</v>
      </c>
      <c r="B1099" s="30" t="s">
        <v>1961</v>
      </c>
      <c r="C1099" s="25" t="s">
        <v>1962</v>
      </c>
      <c r="D1099" s="26">
        <v>10</v>
      </c>
      <c r="E1099" s="63"/>
      <c r="F1099" s="27">
        <v>4.95</v>
      </c>
      <c r="G1099" s="27">
        <v>2.5</v>
      </c>
      <c r="H1099" s="27">
        <f>E1099*G1099</f>
        <v>0</v>
      </c>
      <c r="J1099" s="5">
        <v>1.5</v>
      </c>
      <c r="K1099" s="6"/>
      <c r="L1099" s="6"/>
      <c r="M1099" s="60"/>
      <c r="N1099" s="60"/>
      <c r="O1099" s="60"/>
      <c r="Q1099" s="62"/>
      <c r="R1099" s="4"/>
    </row>
    <row r="1100" spans="1:18" ht="13.5" customHeight="1" x14ac:dyDescent="0.2">
      <c r="A1100" s="29" t="s">
        <v>1950</v>
      </c>
      <c r="B1100" s="30" t="s">
        <v>1963</v>
      </c>
      <c r="C1100" s="25" t="s">
        <v>1960</v>
      </c>
      <c r="D1100" s="26">
        <v>10</v>
      </c>
      <c r="E1100" s="63"/>
      <c r="F1100" s="27">
        <v>4.95</v>
      </c>
      <c r="G1100" s="27">
        <v>2.5</v>
      </c>
      <c r="H1100" s="27">
        <f>E1100*G1100</f>
        <v>0</v>
      </c>
      <c r="J1100" s="5">
        <v>1.5</v>
      </c>
      <c r="K1100" s="6"/>
      <c r="L1100" s="6"/>
      <c r="M1100" s="60"/>
      <c r="N1100" s="60"/>
      <c r="O1100" s="60"/>
      <c r="Q1100" s="62"/>
      <c r="R1100" s="4"/>
    </row>
    <row r="1101" spans="1:18" ht="13.5" customHeight="1" x14ac:dyDescent="0.2">
      <c r="A1101" s="29" t="s">
        <v>1950</v>
      </c>
      <c r="B1101" s="30" t="s">
        <v>1964</v>
      </c>
      <c r="C1101" s="25" t="s">
        <v>1965</v>
      </c>
      <c r="D1101" s="26">
        <v>10</v>
      </c>
      <c r="E1101" s="63"/>
      <c r="F1101" s="27">
        <v>4.95</v>
      </c>
      <c r="G1101" s="27">
        <v>2.5</v>
      </c>
      <c r="H1101" s="27">
        <f>E1101*G1101</f>
        <v>0</v>
      </c>
      <c r="J1101" s="5">
        <v>1.5</v>
      </c>
      <c r="K1101" s="6"/>
      <c r="L1101" s="6"/>
      <c r="M1101" s="60"/>
      <c r="N1101" s="60"/>
      <c r="O1101" s="60"/>
      <c r="Q1101" s="62"/>
      <c r="R1101" s="4"/>
    </row>
    <row r="1102" spans="1:18" ht="13.5" customHeight="1" x14ac:dyDescent="0.2">
      <c r="A1102" s="29" t="s">
        <v>1950</v>
      </c>
      <c r="B1102" s="30" t="s">
        <v>1953</v>
      </c>
      <c r="C1102" s="25" t="s">
        <v>1954</v>
      </c>
      <c r="D1102" s="26">
        <v>10</v>
      </c>
      <c r="E1102" s="63"/>
      <c r="F1102" s="27">
        <v>3.6500000000000004</v>
      </c>
      <c r="G1102" s="27">
        <v>1.85</v>
      </c>
      <c r="H1102" s="27">
        <f>E1102*G1102</f>
        <v>0</v>
      </c>
      <c r="J1102" s="5">
        <v>1.1000000000000001</v>
      </c>
      <c r="K1102" s="6"/>
      <c r="L1102" s="6"/>
      <c r="M1102" s="60"/>
      <c r="N1102" s="60"/>
      <c r="O1102" s="60"/>
      <c r="Q1102" s="62"/>
      <c r="R1102" s="4"/>
    </row>
    <row r="1103" spans="1:18" ht="13.5" customHeight="1" x14ac:dyDescent="0.2">
      <c r="A1103" s="29" t="s">
        <v>1950</v>
      </c>
      <c r="B1103" s="30" t="s">
        <v>1951</v>
      </c>
      <c r="C1103" s="25" t="s">
        <v>1952</v>
      </c>
      <c r="D1103" s="26">
        <v>10</v>
      </c>
      <c r="E1103" s="63"/>
      <c r="F1103" s="27">
        <v>3.3000000000000003</v>
      </c>
      <c r="G1103" s="27">
        <v>1.7000000000000002</v>
      </c>
      <c r="H1103" s="27">
        <f>E1103*G1103</f>
        <v>0</v>
      </c>
      <c r="J1103" s="5">
        <v>1</v>
      </c>
      <c r="K1103" s="6"/>
      <c r="L1103" s="6"/>
      <c r="M1103" s="60"/>
      <c r="N1103" s="60"/>
      <c r="O1103" s="60"/>
      <c r="Q1103" s="62"/>
      <c r="R1103" s="4"/>
    </row>
    <row r="1104" spans="1:18" ht="13.5" customHeight="1" x14ac:dyDescent="0.2">
      <c r="A1104" s="29" t="s">
        <v>1950</v>
      </c>
      <c r="B1104" s="30" t="s">
        <v>1984</v>
      </c>
      <c r="C1104" s="25" t="s">
        <v>1985</v>
      </c>
      <c r="D1104" s="26">
        <v>20</v>
      </c>
      <c r="E1104" s="63"/>
      <c r="F1104" s="27">
        <v>9.3000000000000007</v>
      </c>
      <c r="G1104" s="28">
        <v>5.0500000000000007</v>
      </c>
      <c r="H1104" s="27">
        <f>E1104*G1104</f>
        <v>0</v>
      </c>
      <c r="J1104" s="5">
        <v>3</v>
      </c>
      <c r="K1104" s="6"/>
      <c r="L1104" s="6"/>
      <c r="M1104" s="60"/>
      <c r="N1104" s="60"/>
      <c r="O1104" s="60"/>
      <c r="Q1104" s="62"/>
      <c r="R1104" s="4"/>
    </row>
    <row r="1105" spans="1:18" ht="13.5" customHeight="1" x14ac:dyDescent="0.2">
      <c r="A1105" s="29" t="s">
        <v>1950</v>
      </c>
      <c r="B1105" s="30" t="s">
        <v>1982</v>
      </c>
      <c r="C1105" s="25" t="s">
        <v>1983</v>
      </c>
      <c r="D1105" s="26">
        <v>6</v>
      </c>
      <c r="E1105" s="63"/>
      <c r="F1105" s="27">
        <v>7</v>
      </c>
      <c r="G1105" s="28">
        <v>3.8000000000000003</v>
      </c>
      <c r="H1105" s="27">
        <f>E1105*G1105</f>
        <v>0</v>
      </c>
      <c r="J1105" s="5">
        <v>2.25</v>
      </c>
      <c r="K1105" s="6"/>
      <c r="L1105" s="6"/>
      <c r="M1105" s="60"/>
      <c r="N1105" s="60"/>
      <c r="O1105" s="60"/>
      <c r="Q1105" s="62"/>
      <c r="R1105" s="4"/>
    </row>
    <row r="1106" spans="1:18" ht="13.5" customHeight="1" x14ac:dyDescent="0.2">
      <c r="A1106" s="29" t="s">
        <v>1950</v>
      </c>
      <c r="B1106" s="30" t="s">
        <v>1957</v>
      </c>
      <c r="C1106" s="25" t="s">
        <v>1958</v>
      </c>
      <c r="D1106" s="26">
        <v>10</v>
      </c>
      <c r="E1106" s="63"/>
      <c r="F1106" s="27">
        <v>4.45</v>
      </c>
      <c r="G1106" s="27">
        <v>2.25</v>
      </c>
      <c r="H1106" s="27">
        <f>E1106*G1106</f>
        <v>0</v>
      </c>
      <c r="J1106" s="5">
        <v>1.35</v>
      </c>
      <c r="K1106" s="6"/>
      <c r="L1106" s="6"/>
      <c r="M1106" s="60"/>
      <c r="N1106" s="60"/>
      <c r="O1106" s="60"/>
      <c r="Q1106" s="62"/>
      <c r="R1106" s="4"/>
    </row>
    <row r="1107" spans="1:18" ht="13.5" customHeight="1" x14ac:dyDescent="0.2">
      <c r="A1107" s="29" t="s">
        <v>1950</v>
      </c>
      <c r="B1107" s="30" t="s">
        <v>1972</v>
      </c>
      <c r="C1107" s="25" t="s">
        <v>1973</v>
      </c>
      <c r="D1107" s="26">
        <v>10</v>
      </c>
      <c r="E1107" s="63"/>
      <c r="F1107" s="27">
        <v>5.45</v>
      </c>
      <c r="G1107" s="28">
        <v>2.95</v>
      </c>
      <c r="H1107" s="27">
        <f>E1107*G1107</f>
        <v>0</v>
      </c>
      <c r="J1107" s="5">
        <v>1.75</v>
      </c>
      <c r="K1107" s="6"/>
      <c r="L1107" s="6"/>
      <c r="M1107" s="60"/>
      <c r="N1107" s="60"/>
      <c r="O1107" s="60"/>
      <c r="Q1107" s="62"/>
      <c r="R1107" s="4"/>
    </row>
    <row r="1108" spans="1:18" ht="13.5" customHeight="1" x14ac:dyDescent="0.2">
      <c r="A1108" s="29" t="s">
        <v>1950</v>
      </c>
      <c r="B1108" s="30" t="s">
        <v>1986</v>
      </c>
      <c r="C1108" s="25" t="s">
        <v>1987</v>
      </c>
      <c r="D1108" s="26">
        <v>10</v>
      </c>
      <c r="E1108" s="63"/>
      <c r="F1108" s="27">
        <v>10.850000000000001</v>
      </c>
      <c r="G1108" s="28">
        <v>5.9</v>
      </c>
      <c r="H1108" s="27">
        <f>E1108*G1108</f>
        <v>0</v>
      </c>
      <c r="J1108" s="5">
        <v>3.5</v>
      </c>
      <c r="K1108" s="6"/>
      <c r="L1108" s="6"/>
      <c r="M1108" s="60"/>
      <c r="N1108" s="60"/>
      <c r="O1108" s="60"/>
      <c r="Q1108" s="62"/>
      <c r="R1108" s="4"/>
    </row>
    <row r="1109" spans="1:18" ht="13.5" customHeight="1" x14ac:dyDescent="0.2">
      <c r="A1109" s="29" t="s">
        <v>1950</v>
      </c>
      <c r="B1109" s="30" t="s">
        <v>1988</v>
      </c>
      <c r="C1109" s="25" t="s">
        <v>1989</v>
      </c>
      <c r="D1109" s="26">
        <v>10</v>
      </c>
      <c r="E1109" s="63"/>
      <c r="F1109" s="27">
        <v>10.850000000000001</v>
      </c>
      <c r="G1109" s="28">
        <v>5.9</v>
      </c>
      <c r="H1109" s="27">
        <f>E1109*G1109</f>
        <v>0</v>
      </c>
      <c r="J1109" s="5">
        <v>3.5</v>
      </c>
      <c r="K1109" s="6"/>
      <c r="L1109" s="6"/>
      <c r="M1109" s="60"/>
      <c r="N1109" s="60"/>
      <c r="O1109" s="60"/>
      <c r="Q1109" s="62"/>
      <c r="R1109" s="4"/>
    </row>
    <row r="1110" spans="1:18" ht="13.5" customHeight="1" x14ac:dyDescent="0.2">
      <c r="A1110" s="29" t="s">
        <v>1950</v>
      </c>
      <c r="B1110" s="30" t="s">
        <v>1990</v>
      </c>
      <c r="C1110" s="25" t="s">
        <v>1991</v>
      </c>
      <c r="D1110" s="26">
        <v>12</v>
      </c>
      <c r="E1110" s="63"/>
      <c r="F1110" s="27">
        <v>10.850000000000001</v>
      </c>
      <c r="G1110" s="28">
        <v>5.9</v>
      </c>
      <c r="H1110" s="27">
        <f>E1110*G1110</f>
        <v>0</v>
      </c>
      <c r="J1110" s="5">
        <v>3.5</v>
      </c>
      <c r="K1110" s="6"/>
      <c r="L1110" s="6"/>
      <c r="M1110" s="60"/>
      <c r="N1110" s="60"/>
      <c r="O1110" s="60"/>
      <c r="Q1110" s="62"/>
      <c r="R1110" s="4"/>
    </row>
    <row r="1111" spans="1:18" ht="13.5" customHeight="1" x14ac:dyDescent="0.2">
      <c r="A1111" s="29" t="s">
        <v>1950</v>
      </c>
      <c r="B1111" s="30" t="s">
        <v>1992</v>
      </c>
      <c r="C1111" s="25" t="s">
        <v>1993</v>
      </c>
      <c r="D1111" s="26">
        <v>6</v>
      </c>
      <c r="E1111" s="63"/>
      <c r="F1111" s="27">
        <v>14.5</v>
      </c>
      <c r="G1111" s="28">
        <v>8.4</v>
      </c>
      <c r="H1111" s="27">
        <f>E1111*G1111</f>
        <v>0</v>
      </c>
      <c r="J1111" s="5">
        <v>5</v>
      </c>
      <c r="K1111" s="6"/>
      <c r="L1111" s="6"/>
      <c r="M1111" s="60"/>
      <c r="N1111" s="60"/>
      <c r="O1111" s="60"/>
      <c r="Q1111" s="62"/>
      <c r="R1111" s="4"/>
    </row>
    <row r="1112" spans="1:18" ht="13.5" customHeight="1" x14ac:dyDescent="0.2">
      <c r="A1112" s="29" t="s">
        <v>1950</v>
      </c>
      <c r="B1112" s="30" t="s">
        <v>1955</v>
      </c>
      <c r="C1112" s="25" t="s">
        <v>1956</v>
      </c>
      <c r="D1112" s="26">
        <v>10</v>
      </c>
      <c r="E1112" s="63"/>
      <c r="F1112" s="27">
        <v>4.1500000000000004</v>
      </c>
      <c r="G1112" s="27">
        <v>2.1</v>
      </c>
      <c r="H1112" s="27">
        <f>E1112*G1112</f>
        <v>0</v>
      </c>
      <c r="J1112" s="5">
        <v>1.25</v>
      </c>
      <c r="K1112" s="6"/>
      <c r="L1112" s="6"/>
      <c r="M1112" s="60"/>
      <c r="N1112" s="60"/>
      <c r="O1112" s="60"/>
      <c r="Q1112" s="62"/>
      <c r="R1112" s="4"/>
    </row>
    <row r="1113" spans="1:18" ht="13.5" customHeight="1" x14ac:dyDescent="0.2">
      <c r="A1113" s="29" t="s">
        <v>1950</v>
      </c>
      <c r="B1113" s="30" t="s">
        <v>1974</v>
      </c>
      <c r="C1113" s="25" t="s">
        <v>1975</v>
      </c>
      <c r="D1113" s="26">
        <v>10</v>
      </c>
      <c r="E1113" s="63"/>
      <c r="F1113" s="27">
        <v>5.45</v>
      </c>
      <c r="G1113" s="28">
        <v>2.95</v>
      </c>
      <c r="H1113" s="27">
        <f>E1113*G1113</f>
        <v>0</v>
      </c>
      <c r="J1113" s="5">
        <v>1.75</v>
      </c>
      <c r="K1113" s="6"/>
      <c r="L1113" s="6"/>
      <c r="M1113" s="60"/>
      <c r="N1113" s="60"/>
      <c r="O1113" s="60"/>
      <c r="Q1113" s="62"/>
      <c r="R1113" s="4"/>
    </row>
    <row r="1114" spans="1:18" ht="13.5" customHeight="1" x14ac:dyDescent="0.2">
      <c r="A1114" s="29" t="s">
        <v>1950</v>
      </c>
      <c r="B1114" s="30" t="s">
        <v>1976</v>
      </c>
      <c r="C1114" s="25" t="s">
        <v>1977</v>
      </c>
      <c r="D1114" s="26">
        <v>10</v>
      </c>
      <c r="E1114" s="63"/>
      <c r="F1114" s="27">
        <v>5.45</v>
      </c>
      <c r="G1114" s="28">
        <v>2.95</v>
      </c>
      <c r="H1114" s="27">
        <f>E1114*G1114</f>
        <v>0</v>
      </c>
      <c r="J1114" s="5">
        <v>1.75</v>
      </c>
      <c r="K1114" s="6"/>
      <c r="L1114" s="6"/>
      <c r="M1114" s="60"/>
      <c r="N1114" s="60"/>
      <c r="O1114" s="60"/>
      <c r="Q1114" s="62"/>
      <c r="R1114" s="4"/>
    </row>
    <row r="1115" spans="1:18" ht="13.5" customHeight="1" x14ac:dyDescent="0.2">
      <c r="A1115" s="29" t="s">
        <v>1950</v>
      </c>
      <c r="B1115" s="30" t="s">
        <v>1978</v>
      </c>
      <c r="C1115" s="25" t="s">
        <v>1979</v>
      </c>
      <c r="D1115" s="26">
        <v>10</v>
      </c>
      <c r="E1115" s="63"/>
      <c r="F1115" s="27">
        <v>6.2</v>
      </c>
      <c r="G1115" s="28">
        <v>3.35</v>
      </c>
      <c r="H1115" s="27">
        <f>E1115*G1115</f>
        <v>0</v>
      </c>
      <c r="J1115" s="5">
        <v>2</v>
      </c>
      <c r="K1115" s="6"/>
      <c r="L1115" s="6"/>
      <c r="M1115" s="60"/>
      <c r="N1115" s="60"/>
      <c r="O1115" s="60"/>
      <c r="Q1115" s="62"/>
      <c r="R1115" s="4"/>
    </row>
    <row r="1116" spans="1:18" ht="13.5" customHeight="1" x14ac:dyDescent="0.2">
      <c r="A1116" s="29" t="s">
        <v>1950</v>
      </c>
      <c r="B1116" s="30" t="s">
        <v>1966</v>
      </c>
      <c r="C1116" s="25" t="s">
        <v>1967</v>
      </c>
      <c r="D1116" s="26">
        <v>20</v>
      </c>
      <c r="E1116" s="63"/>
      <c r="F1116" s="27">
        <v>4.95</v>
      </c>
      <c r="G1116" s="27">
        <v>2.5</v>
      </c>
      <c r="H1116" s="27">
        <f>E1116*G1116</f>
        <v>0</v>
      </c>
      <c r="J1116" s="5">
        <v>1.5</v>
      </c>
      <c r="K1116" s="6"/>
      <c r="L1116" s="6"/>
      <c r="M1116" s="60"/>
      <c r="N1116" s="60"/>
      <c r="O1116" s="60"/>
      <c r="Q1116" s="62"/>
      <c r="R1116" s="4"/>
    </row>
    <row r="1117" spans="1:18" ht="13.5" customHeight="1" x14ac:dyDescent="0.2">
      <c r="A1117" s="29" t="s">
        <v>1950</v>
      </c>
      <c r="B1117" s="30" t="s">
        <v>1968</v>
      </c>
      <c r="C1117" s="25" t="s">
        <v>1969</v>
      </c>
      <c r="D1117" s="26">
        <v>20</v>
      </c>
      <c r="E1117" s="63"/>
      <c r="F1117" s="27">
        <v>4.95</v>
      </c>
      <c r="G1117" s="27">
        <v>2.5</v>
      </c>
      <c r="H1117" s="27">
        <f>E1117*G1117</f>
        <v>0</v>
      </c>
      <c r="J1117" s="5">
        <v>1.5</v>
      </c>
      <c r="K1117" s="6"/>
      <c r="L1117" s="6"/>
      <c r="M1117" s="60"/>
      <c r="N1117" s="60"/>
      <c r="O1117" s="60"/>
      <c r="Q1117" s="62"/>
      <c r="R1117" s="4"/>
    </row>
    <row r="1118" spans="1:18" ht="13.5" customHeight="1" x14ac:dyDescent="0.2">
      <c r="A1118" s="29" t="s">
        <v>1950</v>
      </c>
      <c r="B1118" s="30" t="s">
        <v>1980</v>
      </c>
      <c r="C1118" s="25" t="s">
        <v>1981</v>
      </c>
      <c r="D1118" s="26">
        <v>10</v>
      </c>
      <c r="E1118" s="63"/>
      <c r="F1118" s="27">
        <v>6.2</v>
      </c>
      <c r="G1118" s="28">
        <v>3.35</v>
      </c>
      <c r="H1118" s="27">
        <f>E1118*G1118</f>
        <v>0</v>
      </c>
      <c r="J1118" s="5">
        <v>2</v>
      </c>
      <c r="K1118" s="6"/>
      <c r="L1118" s="6"/>
      <c r="M1118" s="60"/>
      <c r="N1118" s="60"/>
      <c r="O1118" s="60"/>
      <c r="Q1118" s="62"/>
      <c r="R1118" s="4"/>
    </row>
    <row r="1119" spans="1:18" ht="13.5" customHeight="1" x14ac:dyDescent="0.2">
      <c r="A1119" s="29" t="s">
        <v>1950</v>
      </c>
      <c r="B1119" s="30" t="s">
        <v>1994</v>
      </c>
      <c r="C1119" s="25" t="s">
        <v>1995</v>
      </c>
      <c r="D1119" s="26">
        <v>10</v>
      </c>
      <c r="E1119" s="63"/>
      <c r="F1119" s="27">
        <v>14.5</v>
      </c>
      <c r="G1119" s="28">
        <v>8.4</v>
      </c>
      <c r="H1119" s="27">
        <f>E1119*G1119</f>
        <v>0</v>
      </c>
      <c r="J1119" s="5">
        <v>5</v>
      </c>
      <c r="K1119" s="6"/>
      <c r="L1119" s="6"/>
      <c r="M1119" s="60"/>
      <c r="N1119" s="60"/>
      <c r="O1119" s="60"/>
      <c r="Q1119" s="62"/>
      <c r="R1119" s="4"/>
    </row>
    <row r="1120" spans="1:18" ht="13.5" customHeight="1" x14ac:dyDescent="0.2">
      <c r="A1120" s="29" t="s">
        <v>1950</v>
      </c>
      <c r="B1120" s="30" t="s">
        <v>1996</v>
      </c>
      <c r="C1120" s="25" t="s">
        <v>1997</v>
      </c>
      <c r="D1120" s="26">
        <v>10</v>
      </c>
      <c r="E1120" s="63"/>
      <c r="F1120" s="27">
        <v>14.5</v>
      </c>
      <c r="G1120" s="28">
        <v>8.4</v>
      </c>
      <c r="H1120" s="27">
        <f>E1120*G1120</f>
        <v>0</v>
      </c>
      <c r="J1120" s="5">
        <v>5</v>
      </c>
      <c r="K1120" s="6"/>
      <c r="L1120" s="6"/>
      <c r="M1120" s="60"/>
      <c r="N1120" s="60"/>
      <c r="O1120" s="60"/>
      <c r="Q1120" s="62"/>
      <c r="R1120" s="4"/>
    </row>
    <row r="1121" spans="1:18" ht="13.5" customHeight="1" x14ac:dyDescent="0.2">
      <c r="A1121" s="29" t="s">
        <v>1950</v>
      </c>
      <c r="B1121" s="30" t="s">
        <v>1998</v>
      </c>
      <c r="C1121" s="25" t="s">
        <v>1995</v>
      </c>
      <c r="D1121" s="26">
        <v>10</v>
      </c>
      <c r="E1121" s="63"/>
      <c r="F1121" s="27">
        <v>14.5</v>
      </c>
      <c r="G1121" s="28">
        <v>8.4</v>
      </c>
      <c r="H1121" s="27">
        <f>E1121*G1121</f>
        <v>0</v>
      </c>
      <c r="J1121" s="5">
        <v>5</v>
      </c>
      <c r="K1121" s="6"/>
      <c r="L1121" s="6"/>
      <c r="M1121" s="60"/>
      <c r="N1121" s="60"/>
      <c r="O1121" s="60"/>
      <c r="Q1121" s="62"/>
      <c r="R1121" s="4"/>
    </row>
    <row r="1122" spans="1:18" ht="13.5" customHeight="1" x14ac:dyDescent="0.2">
      <c r="A1122" s="29" t="s">
        <v>1950</v>
      </c>
      <c r="B1122" s="30" t="s">
        <v>1970</v>
      </c>
      <c r="C1122" s="25" t="s">
        <v>1971</v>
      </c>
      <c r="D1122" s="26">
        <v>10</v>
      </c>
      <c r="E1122" s="63"/>
      <c r="F1122" s="27">
        <v>4.95</v>
      </c>
      <c r="G1122" s="27">
        <v>2.5</v>
      </c>
      <c r="H1122" s="27">
        <f>E1122*G1122</f>
        <v>0</v>
      </c>
      <c r="J1122" s="5">
        <v>1.5</v>
      </c>
      <c r="K1122" s="6"/>
      <c r="L1122" s="6"/>
      <c r="M1122" s="60"/>
      <c r="N1122" s="60"/>
      <c r="O1122" s="60"/>
      <c r="Q1122" s="62"/>
      <c r="R1122" s="4"/>
    </row>
    <row r="1123" spans="1:18" ht="13.5" customHeight="1" x14ac:dyDescent="0.2">
      <c r="A1123" s="29" t="s">
        <v>1999</v>
      </c>
      <c r="B1123" s="30" t="s">
        <v>2008</v>
      </c>
      <c r="C1123" s="25" t="s">
        <v>2007</v>
      </c>
      <c r="D1123" s="26">
        <v>1</v>
      </c>
      <c r="E1123" s="63"/>
      <c r="F1123" s="27">
        <v>13.05</v>
      </c>
      <c r="G1123" s="28">
        <v>7.5500000000000007</v>
      </c>
      <c r="H1123" s="27">
        <f>E1123*G1123</f>
        <v>0</v>
      </c>
      <c r="J1123" s="5">
        <v>4.5</v>
      </c>
      <c r="K1123" s="6"/>
      <c r="L1123" s="6"/>
      <c r="M1123" s="60"/>
      <c r="N1123" s="60"/>
      <c r="O1123" s="60"/>
      <c r="Q1123" s="62"/>
      <c r="R1123" s="4"/>
    </row>
    <row r="1124" spans="1:18" ht="13.5" customHeight="1" x14ac:dyDescent="0.2">
      <c r="A1124" s="29" t="s">
        <v>1999</v>
      </c>
      <c r="B1124" s="30" t="s">
        <v>2006</v>
      </c>
      <c r="C1124" s="25" t="s">
        <v>2007</v>
      </c>
      <c r="D1124" s="26">
        <v>1</v>
      </c>
      <c r="E1124" s="63"/>
      <c r="F1124" s="27">
        <v>10.850000000000001</v>
      </c>
      <c r="G1124" s="28">
        <v>5.9</v>
      </c>
      <c r="H1124" s="27">
        <f>E1124*G1124</f>
        <v>0</v>
      </c>
      <c r="J1124" s="5">
        <v>3.5</v>
      </c>
      <c r="K1124" s="6"/>
      <c r="L1124" s="6"/>
      <c r="M1124" s="60"/>
      <c r="N1124" s="60"/>
      <c r="O1124" s="60"/>
      <c r="Q1124" s="62"/>
      <c r="R1124" s="4"/>
    </row>
    <row r="1125" spans="1:18" ht="13.5" customHeight="1" x14ac:dyDescent="0.2">
      <c r="A1125" s="29" t="s">
        <v>1999</v>
      </c>
      <c r="B1125" s="30" t="s">
        <v>2013</v>
      </c>
      <c r="C1125" s="25" t="s">
        <v>2014</v>
      </c>
      <c r="D1125" s="26">
        <v>6</v>
      </c>
      <c r="E1125" s="63"/>
      <c r="F1125" s="28">
        <v>57</v>
      </c>
      <c r="G1125" s="28">
        <v>47.900000000000006</v>
      </c>
      <c r="H1125" s="27">
        <f>E1125*G1125</f>
        <v>0</v>
      </c>
      <c r="J1125" s="5">
        <v>28.5</v>
      </c>
      <c r="K1125" s="6"/>
      <c r="L1125" s="6"/>
      <c r="M1125" s="60"/>
      <c r="N1125" s="60"/>
      <c r="O1125" s="60"/>
      <c r="Q1125" s="62"/>
      <c r="R1125" s="4"/>
    </row>
    <row r="1126" spans="1:18" ht="13.5" customHeight="1" x14ac:dyDescent="0.2">
      <c r="A1126" s="29" t="s">
        <v>1999</v>
      </c>
      <c r="B1126" s="30" t="s">
        <v>2011</v>
      </c>
      <c r="C1126" s="25" t="s">
        <v>2012</v>
      </c>
      <c r="D1126" s="26">
        <v>6</v>
      </c>
      <c r="E1126" s="63"/>
      <c r="F1126" s="28">
        <v>50</v>
      </c>
      <c r="G1126" s="28">
        <v>42</v>
      </c>
      <c r="H1126" s="27">
        <f>E1126*G1126</f>
        <v>0</v>
      </c>
      <c r="J1126" s="5">
        <v>25</v>
      </c>
      <c r="K1126" s="6"/>
      <c r="L1126" s="6"/>
      <c r="M1126" s="60"/>
      <c r="N1126" s="60"/>
      <c r="O1126" s="60"/>
      <c r="Q1126" s="62"/>
      <c r="R1126" s="4"/>
    </row>
    <row r="1127" spans="1:18" ht="13.5" customHeight="1" x14ac:dyDescent="0.2">
      <c r="A1127" s="29" t="s">
        <v>1999</v>
      </c>
      <c r="B1127" s="30" t="s">
        <v>2019</v>
      </c>
      <c r="C1127" s="25" t="s">
        <v>2020</v>
      </c>
      <c r="D1127" s="26">
        <v>1</v>
      </c>
      <c r="E1127" s="63"/>
      <c r="F1127" s="28">
        <v>220</v>
      </c>
      <c r="G1127" s="28">
        <v>184.8</v>
      </c>
      <c r="H1127" s="27">
        <f>E1127*G1127</f>
        <v>0</v>
      </c>
      <c r="J1127" s="5">
        <v>110</v>
      </c>
      <c r="K1127" s="6"/>
      <c r="L1127" s="6"/>
      <c r="M1127" s="60"/>
      <c r="N1127" s="60"/>
      <c r="O1127" s="60"/>
      <c r="Q1127" s="62"/>
      <c r="R1127" s="4"/>
    </row>
    <row r="1128" spans="1:18" ht="13.5" customHeight="1" x14ac:dyDescent="0.2">
      <c r="A1128" s="29" t="s">
        <v>1999</v>
      </c>
      <c r="B1128" s="30" t="s">
        <v>2025</v>
      </c>
      <c r="C1128" s="25" t="s">
        <v>2026</v>
      </c>
      <c r="D1128" s="26">
        <v>1</v>
      </c>
      <c r="E1128" s="63"/>
      <c r="F1128" s="28">
        <v>400</v>
      </c>
      <c r="G1128" s="28">
        <v>336</v>
      </c>
      <c r="H1128" s="27">
        <f>E1128*G1128</f>
        <v>0</v>
      </c>
      <c r="J1128" s="5">
        <v>200</v>
      </c>
      <c r="K1128" s="6"/>
      <c r="L1128" s="6"/>
      <c r="M1128" s="60"/>
      <c r="N1128" s="60"/>
      <c r="O1128" s="60"/>
      <c r="Q1128" s="62"/>
      <c r="R1128" s="4"/>
    </row>
    <row r="1129" spans="1:18" ht="13.5" customHeight="1" x14ac:dyDescent="0.2">
      <c r="A1129" s="29" t="s">
        <v>1999</v>
      </c>
      <c r="B1129" s="30" t="s">
        <v>2027</v>
      </c>
      <c r="C1129" s="25" t="s">
        <v>2028</v>
      </c>
      <c r="D1129" s="26">
        <v>1</v>
      </c>
      <c r="E1129" s="63"/>
      <c r="F1129" s="28">
        <v>450</v>
      </c>
      <c r="G1129" s="28">
        <v>378</v>
      </c>
      <c r="H1129" s="27">
        <f>E1129*G1129</f>
        <v>0</v>
      </c>
      <c r="J1129" s="5">
        <v>225</v>
      </c>
      <c r="K1129" s="6"/>
      <c r="L1129" s="6"/>
      <c r="M1129" s="60"/>
      <c r="N1129" s="60"/>
      <c r="O1129" s="60"/>
      <c r="Q1129" s="62"/>
      <c r="R1129" s="4"/>
    </row>
    <row r="1130" spans="1:18" ht="13.5" customHeight="1" x14ac:dyDescent="0.2">
      <c r="A1130" s="29" t="s">
        <v>1999</v>
      </c>
      <c r="B1130" s="30" t="s">
        <v>2029</v>
      </c>
      <c r="C1130" s="25" t="s">
        <v>2030</v>
      </c>
      <c r="D1130" s="26">
        <v>1</v>
      </c>
      <c r="E1130" s="63"/>
      <c r="F1130" s="28">
        <v>550</v>
      </c>
      <c r="G1130" s="28">
        <v>462</v>
      </c>
      <c r="H1130" s="27">
        <f>E1130*G1130</f>
        <v>0</v>
      </c>
      <c r="J1130" s="5">
        <v>275</v>
      </c>
      <c r="K1130" s="6"/>
      <c r="L1130" s="6"/>
      <c r="M1130" s="60"/>
      <c r="N1130" s="60"/>
      <c r="O1130" s="60"/>
      <c r="Q1130" s="62"/>
      <c r="R1130" s="4"/>
    </row>
    <row r="1131" spans="1:18" ht="13.5" customHeight="1" x14ac:dyDescent="0.2">
      <c r="A1131" s="29" t="s">
        <v>1999</v>
      </c>
      <c r="B1131" s="30" t="s">
        <v>2031</v>
      </c>
      <c r="C1131" s="25" t="s">
        <v>2032</v>
      </c>
      <c r="D1131" s="26">
        <v>1</v>
      </c>
      <c r="E1131" s="63"/>
      <c r="F1131" s="28">
        <v>650</v>
      </c>
      <c r="G1131" s="28">
        <v>546</v>
      </c>
      <c r="H1131" s="27">
        <f>E1131*G1131</f>
        <v>0</v>
      </c>
      <c r="J1131" s="5">
        <v>325</v>
      </c>
      <c r="K1131" s="6"/>
      <c r="L1131" s="6"/>
      <c r="M1131" s="60"/>
      <c r="N1131" s="60"/>
      <c r="O1131" s="60"/>
      <c r="Q1131" s="62"/>
      <c r="R1131" s="4"/>
    </row>
    <row r="1132" spans="1:18" ht="13.5" customHeight="1" x14ac:dyDescent="0.2">
      <c r="A1132" s="29" t="s">
        <v>1999</v>
      </c>
      <c r="B1132" s="30" t="s">
        <v>2033</v>
      </c>
      <c r="C1132" s="25" t="s">
        <v>2034</v>
      </c>
      <c r="D1132" s="26">
        <v>1</v>
      </c>
      <c r="E1132" s="63"/>
      <c r="F1132" s="28">
        <v>600</v>
      </c>
      <c r="G1132" s="28">
        <v>588</v>
      </c>
      <c r="H1132" s="27">
        <f>E1132*G1132</f>
        <v>0</v>
      </c>
      <c r="J1132" s="5">
        <v>350</v>
      </c>
      <c r="K1132" s="6"/>
      <c r="L1132" s="6"/>
      <c r="M1132" s="60"/>
      <c r="N1132" s="60"/>
      <c r="O1132" s="60"/>
      <c r="Q1132" s="62"/>
      <c r="R1132" s="4"/>
    </row>
    <row r="1133" spans="1:18" ht="13.5" customHeight="1" x14ac:dyDescent="0.2">
      <c r="A1133" s="29" t="s">
        <v>1999</v>
      </c>
      <c r="B1133" s="30" t="s">
        <v>2015</v>
      </c>
      <c r="C1133" s="25" t="s">
        <v>2016</v>
      </c>
      <c r="D1133" s="26">
        <v>1</v>
      </c>
      <c r="E1133" s="63"/>
      <c r="F1133" s="28">
        <v>130</v>
      </c>
      <c r="G1133" s="28">
        <v>109.2</v>
      </c>
      <c r="H1133" s="27">
        <f>E1133*G1133</f>
        <v>0</v>
      </c>
      <c r="J1133" s="5">
        <v>65</v>
      </c>
      <c r="K1133" s="6"/>
      <c r="L1133" s="6"/>
      <c r="M1133" s="60"/>
      <c r="N1133" s="60"/>
      <c r="O1133" s="60"/>
      <c r="Q1133" s="62"/>
      <c r="R1133" s="4"/>
    </row>
    <row r="1134" spans="1:18" ht="13.5" customHeight="1" x14ac:dyDescent="0.2">
      <c r="A1134" s="29" t="s">
        <v>1999</v>
      </c>
      <c r="B1134" s="30" t="s">
        <v>2009</v>
      </c>
      <c r="C1134" s="25" t="s">
        <v>2010</v>
      </c>
      <c r="D1134" s="26">
        <v>1</v>
      </c>
      <c r="E1134" s="63"/>
      <c r="F1134" s="28">
        <v>27</v>
      </c>
      <c r="G1134" s="28">
        <v>16.8</v>
      </c>
      <c r="H1134" s="27">
        <f>E1134*G1134</f>
        <v>0</v>
      </c>
      <c r="J1134" s="5">
        <v>10</v>
      </c>
      <c r="K1134" s="6"/>
      <c r="L1134" s="6"/>
      <c r="M1134" s="60"/>
      <c r="N1134" s="60"/>
      <c r="O1134" s="60"/>
      <c r="Q1134" s="62"/>
      <c r="R1134" s="4"/>
    </row>
    <row r="1135" spans="1:18" ht="13.5" customHeight="1" x14ac:dyDescent="0.2">
      <c r="A1135" s="29" t="s">
        <v>1999</v>
      </c>
      <c r="B1135" s="30" t="s">
        <v>2017</v>
      </c>
      <c r="C1135" s="25" t="s">
        <v>2018</v>
      </c>
      <c r="D1135" s="26" t="e">
        <v>#N/A</v>
      </c>
      <c r="E1135" s="63"/>
      <c r="F1135" s="28">
        <v>180</v>
      </c>
      <c r="G1135" s="28">
        <v>151.20000000000002</v>
      </c>
      <c r="H1135" s="27">
        <f>E1135*G1135</f>
        <v>0</v>
      </c>
      <c r="J1135" s="5">
        <v>90</v>
      </c>
      <c r="K1135" s="6"/>
      <c r="L1135" s="6"/>
      <c r="M1135" s="60"/>
      <c r="N1135" s="60"/>
      <c r="O1135" s="60"/>
      <c r="Q1135" s="62"/>
      <c r="R1135" s="4"/>
    </row>
    <row r="1136" spans="1:18" ht="13.5" customHeight="1" x14ac:dyDescent="0.2">
      <c r="A1136" s="29" t="s">
        <v>1999</v>
      </c>
      <c r="B1136" s="30" t="s">
        <v>2021</v>
      </c>
      <c r="C1136" s="25" t="s">
        <v>2022</v>
      </c>
      <c r="D1136" s="26" t="e">
        <v>#N/A</v>
      </c>
      <c r="E1136" s="63"/>
      <c r="F1136" s="28">
        <v>250</v>
      </c>
      <c r="G1136" s="28">
        <v>210</v>
      </c>
      <c r="H1136" s="27">
        <f>E1136*G1136</f>
        <v>0</v>
      </c>
      <c r="J1136" s="5">
        <v>125</v>
      </c>
      <c r="K1136" s="6"/>
      <c r="L1136" s="6"/>
      <c r="M1136" s="60"/>
      <c r="N1136" s="60"/>
      <c r="O1136" s="60"/>
      <c r="Q1136" s="62"/>
      <c r="R1136" s="4"/>
    </row>
    <row r="1137" spans="1:18" ht="13.5" customHeight="1" x14ac:dyDescent="0.2">
      <c r="A1137" s="29" t="s">
        <v>1999</v>
      </c>
      <c r="B1137" s="30" t="s">
        <v>2023</v>
      </c>
      <c r="C1137" s="25" t="s">
        <v>2024</v>
      </c>
      <c r="D1137" s="26" t="e">
        <v>#N/A</v>
      </c>
      <c r="E1137" s="63"/>
      <c r="F1137" s="28">
        <v>300</v>
      </c>
      <c r="G1137" s="28">
        <v>252</v>
      </c>
      <c r="H1137" s="27">
        <f>E1137*G1137</f>
        <v>0</v>
      </c>
      <c r="J1137" s="5">
        <v>150</v>
      </c>
      <c r="K1137" s="6"/>
      <c r="L1137" s="6"/>
      <c r="M1137" s="60"/>
      <c r="N1137" s="60"/>
      <c r="O1137" s="60"/>
      <c r="Q1137" s="62"/>
      <c r="R1137" s="4"/>
    </row>
    <row r="1138" spans="1:18" ht="13.5" customHeight="1" x14ac:dyDescent="0.2">
      <c r="A1138" s="29" t="s">
        <v>1999</v>
      </c>
      <c r="B1138" s="30" t="s">
        <v>2004</v>
      </c>
      <c r="C1138" s="25" t="s">
        <v>2001</v>
      </c>
      <c r="D1138" s="26">
        <v>25</v>
      </c>
      <c r="E1138" s="63"/>
      <c r="F1138" s="27">
        <v>2.8000000000000003</v>
      </c>
      <c r="G1138" s="27">
        <v>1.4500000000000002</v>
      </c>
      <c r="H1138" s="27">
        <f>E1138*G1138</f>
        <v>0</v>
      </c>
      <c r="J1138" s="5">
        <v>0.85</v>
      </c>
      <c r="K1138" s="6"/>
      <c r="L1138" s="6"/>
      <c r="M1138" s="60"/>
      <c r="N1138" s="60"/>
      <c r="O1138" s="60"/>
      <c r="Q1138" s="62"/>
      <c r="R1138" s="4"/>
    </row>
    <row r="1139" spans="1:18" ht="13.5" customHeight="1" x14ac:dyDescent="0.2">
      <c r="A1139" s="29" t="s">
        <v>1999</v>
      </c>
      <c r="B1139" s="30" t="s">
        <v>2000</v>
      </c>
      <c r="C1139" s="25" t="s">
        <v>2001</v>
      </c>
      <c r="D1139" s="26">
        <v>25</v>
      </c>
      <c r="E1139" s="63"/>
      <c r="F1139" s="27">
        <v>2.15</v>
      </c>
      <c r="G1139" s="27">
        <v>1.1000000000000001</v>
      </c>
      <c r="H1139" s="27">
        <f>E1139*G1139</f>
        <v>0</v>
      </c>
      <c r="J1139" s="5">
        <v>0.65</v>
      </c>
      <c r="K1139" s="6"/>
      <c r="L1139" s="6"/>
      <c r="M1139" s="60"/>
      <c r="N1139" s="60"/>
      <c r="O1139" s="60"/>
      <c r="Q1139" s="62"/>
      <c r="R1139" s="4"/>
    </row>
    <row r="1140" spans="1:18" ht="13.5" customHeight="1" x14ac:dyDescent="0.2">
      <c r="A1140" s="29" t="s">
        <v>1999</v>
      </c>
      <c r="B1140" s="30" t="s">
        <v>2005</v>
      </c>
      <c r="C1140" s="25" t="s">
        <v>2003</v>
      </c>
      <c r="D1140" s="26">
        <v>10</v>
      </c>
      <c r="E1140" s="63"/>
      <c r="F1140" s="27">
        <v>3.3000000000000003</v>
      </c>
      <c r="G1140" s="27">
        <v>1.7000000000000002</v>
      </c>
      <c r="H1140" s="27">
        <f>E1140*G1140</f>
        <v>0</v>
      </c>
      <c r="J1140" s="5">
        <v>1</v>
      </c>
      <c r="K1140" s="6"/>
      <c r="L1140" s="6"/>
      <c r="M1140" s="60"/>
      <c r="N1140" s="60"/>
      <c r="O1140" s="60"/>
      <c r="Q1140" s="62"/>
      <c r="R1140" s="4"/>
    </row>
    <row r="1141" spans="1:18" ht="13.5" customHeight="1" x14ac:dyDescent="0.2">
      <c r="A1141" s="29" t="s">
        <v>1999</v>
      </c>
      <c r="B1141" s="30" t="s">
        <v>2002</v>
      </c>
      <c r="C1141" s="25" t="s">
        <v>2003</v>
      </c>
      <c r="D1141" s="26">
        <v>10</v>
      </c>
      <c r="E1141" s="63"/>
      <c r="F1141" s="27">
        <v>2.5</v>
      </c>
      <c r="G1141" s="27">
        <v>1.25</v>
      </c>
      <c r="H1141" s="27">
        <f>E1141*G1141</f>
        <v>0</v>
      </c>
      <c r="J1141" s="5">
        <v>0.75</v>
      </c>
      <c r="K1141" s="6"/>
      <c r="L1141" s="6"/>
      <c r="M1141" s="60"/>
      <c r="N1141" s="60"/>
      <c r="O1141" s="60"/>
      <c r="Q1141" s="62"/>
      <c r="R1141" s="4"/>
    </row>
    <row r="1142" spans="1:18" ht="13.5" customHeight="1" x14ac:dyDescent="0.2">
      <c r="A1142" s="29" t="s">
        <v>2035</v>
      </c>
      <c r="B1142" s="30" t="s">
        <v>2046</v>
      </c>
      <c r="C1142" s="25" t="s">
        <v>2047</v>
      </c>
      <c r="D1142" s="26">
        <v>1</v>
      </c>
      <c r="E1142" s="63"/>
      <c r="F1142" s="28">
        <v>21.6</v>
      </c>
      <c r="G1142" s="28">
        <v>13.450000000000001</v>
      </c>
      <c r="H1142" s="27">
        <f>E1142*G1142</f>
        <v>0</v>
      </c>
      <c r="J1142" s="5">
        <v>8</v>
      </c>
      <c r="K1142" s="6"/>
      <c r="L1142" s="6"/>
      <c r="M1142" s="60"/>
      <c r="N1142" s="60"/>
      <c r="O1142" s="60"/>
      <c r="Q1142" s="62"/>
      <c r="R1142" s="4"/>
    </row>
    <row r="1143" spans="1:18" ht="13.5" customHeight="1" x14ac:dyDescent="0.2">
      <c r="A1143" s="29" t="s">
        <v>2035</v>
      </c>
      <c r="B1143" s="30" t="s">
        <v>2042</v>
      </c>
      <c r="C1143" s="25" t="s">
        <v>2043</v>
      </c>
      <c r="D1143" s="26">
        <v>1</v>
      </c>
      <c r="E1143" s="63"/>
      <c r="F1143" s="27">
        <v>18.850000000000001</v>
      </c>
      <c r="G1143" s="28">
        <v>10.9</v>
      </c>
      <c r="H1143" s="27">
        <f>E1143*G1143</f>
        <v>0</v>
      </c>
      <c r="J1143" s="5">
        <v>6.5</v>
      </c>
      <c r="K1143" s="6"/>
      <c r="L1143" s="6"/>
      <c r="M1143" s="60"/>
      <c r="N1143" s="60"/>
      <c r="O1143" s="60"/>
      <c r="Q1143" s="62"/>
      <c r="R1143" s="4"/>
    </row>
    <row r="1144" spans="1:18" ht="13.5" customHeight="1" x14ac:dyDescent="0.2">
      <c r="A1144" s="29" t="s">
        <v>2035</v>
      </c>
      <c r="B1144" s="30" t="s">
        <v>2044</v>
      </c>
      <c r="C1144" s="25" t="s">
        <v>2045</v>
      </c>
      <c r="D1144" s="26">
        <v>1</v>
      </c>
      <c r="E1144" s="63"/>
      <c r="F1144" s="28">
        <v>20.25</v>
      </c>
      <c r="G1144" s="28">
        <v>12</v>
      </c>
      <c r="H1144" s="27">
        <f>E1144*G1144</f>
        <v>0</v>
      </c>
      <c r="J1144" s="5">
        <v>7.5</v>
      </c>
      <c r="K1144" s="6"/>
      <c r="L1144" s="6"/>
      <c r="M1144" s="60"/>
      <c r="N1144" s="60"/>
      <c r="O1144" s="60"/>
      <c r="Q1144" s="62"/>
      <c r="R1144" s="4"/>
    </row>
    <row r="1145" spans="1:18" ht="13.5" customHeight="1" x14ac:dyDescent="0.2">
      <c r="A1145" s="29" t="s">
        <v>2035</v>
      </c>
      <c r="B1145" s="30" t="s">
        <v>2060</v>
      </c>
      <c r="C1145" s="25" t="s">
        <v>2061</v>
      </c>
      <c r="D1145" s="26">
        <v>1</v>
      </c>
      <c r="E1145" s="63"/>
      <c r="F1145" s="28">
        <v>240</v>
      </c>
      <c r="G1145" s="28">
        <v>201.60000000000002</v>
      </c>
      <c r="H1145" s="27">
        <f>E1145*G1145</f>
        <v>0</v>
      </c>
      <c r="J1145" s="5">
        <v>120</v>
      </c>
      <c r="K1145" s="6"/>
      <c r="L1145" s="6"/>
      <c r="M1145" s="60"/>
      <c r="N1145" s="60"/>
      <c r="O1145" s="60"/>
      <c r="Q1145" s="62"/>
      <c r="R1145" s="4"/>
    </row>
    <row r="1146" spans="1:18" ht="13.5" customHeight="1" x14ac:dyDescent="0.2">
      <c r="A1146" s="29" t="s">
        <v>2035</v>
      </c>
      <c r="B1146" s="30" t="s">
        <v>2054</v>
      </c>
      <c r="C1146" s="25" t="s">
        <v>2055</v>
      </c>
      <c r="D1146" s="26">
        <v>1</v>
      </c>
      <c r="E1146" s="63"/>
      <c r="F1146" s="28">
        <v>100</v>
      </c>
      <c r="G1146" s="28">
        <v>84</v>
      </c>
      <c r="H1146" s="27">
        <f>E1146*G1146</f>
        <v>0</v>
      </c>
      <c r="J1146" s="5">
        <v>50</v>
      </c>
      <c r="K1146" s="6"/>
      <c r="L1146" s="6"/>
      <c r="M1146" s="60"/>
      <c r="N1146" s="60"/>
      <c r="O1146" s="60"/>
      <c r="Q1146" s="62"/>
      <c r="R1146" s="4"/>
    </row>
    <row r="1147" spans="1:18" ht="13.5" customHeight="1" x14ac:dyDescent="0.2">
      <c r="A1147" s="29" t="s">
        <v>2035</v>
      </c>
      <c r="B1147" s="30" t="s">
        <v>2056</v>
      </c>
      <c r="C1147" s="25" t="s">
        <v>2057</v>
      </c>
      <c r="D1147" s="26">
        <v>1</v>
      </c>
      <c r="E1147" s="63"/>
      <c r="F1147" s="28">
        <v>110</v>
      </c>
      <c r="G1147" s="28">
        <v>92.4</v>
      </c>
      <c r="H1147" s="27">
        <f>E1147*G1147</f>
        <v>0</v>
      </c>
      <c r="J1147" s="5">
        <v>55</v>
      </c>
      <c r="K1147" s="6"/>
      <c r="L1147" s="6"/>
      <c r="M1147" s="60"/>
      <c r="N1147" s="60"/>
      <c r="O1147" s="60"/>
      <c r="Q1147" s="62"/>
      <c r="R1147" s="4"/>
    </row>
    <row r="1148" spans="1:18" ht="13.5" customHeight="1" x14ac:dyDescent="0.2">
      <c r="A1148" s="29" t="s">
        <v>2035</v>
      </c>
      <c r="B1148" s="30" t="s">
        <v>2058</v>
      </c>
      <c r="C1148" s="25" t="s">
        <v>2059</v>
      </c>
      <c r="D1148" s="26">
        <v>1</v>
      </c>
      <c r="E1148" s="63"/>
      <c r="F1148" s="28">
        <v>130</v>
      </c>
      <c r="G1148" s="28">
        <v>109.2</v>
      </c>
      <c r="H1148" s="27">
        <f>E1148*G1148</f>
        <v>0</v>
      </c>
      <c r="J1148" s="5">
        <v>65</v>
      </c>
      <c r="K1148" s="6"/>
      <c r="L1148" s="6"/>
      <c r="M1148" s="60"/>
      <c r="N1148" s="60"/>
      <c r="O1148" s="60"/>
      <c r="Q1148" s="62"/>
      <c r="R1148" s="4"/>
    </row>
    <row r="1149" spans="1:18" ht="13.5" customHeight="1" x14ac:dyDescent="0.2">
      <c r="A1149" s="29" t="s">
        <v>2035</v>
      </c>
      <c r="B1149" s="30" t="s">
        <v>2050</v>
      </c>
      <c r="C1149" s="25" t="s">
        <v>2051</v>
      </c>
      <c r="D1149" s="26">
        <v>1</v>
      </c>
      <c r="E1149" s="63"/>
      <c r="F1149" s="28">
        <v>27</v>
      </c>
      <c r="G1149" s="28">
        <v>16.8</v>
      </c>
      <c r="H1149" s="27">
        <f>E1149*G1149</f>
        <v>0</v>
      </c>
      <c r="J1149" s="5">
        <v>10</v>
      </c>
      <c r="K1149" s="6"/>
      <c r="L1149" s="6"/>
      <c r="M1149" s="60"/>
      <c r="N1149" s="60"/>
      <c r="O1149" s="60"/>
      <c r="Q1149" s="62"/>
      <c r="R1149" s="4"/>
    </row>
    <row r="1150" spans="1:18" ht="13.5" customHeight="1" x14ac:dyDescent="0.2">
      <c r="A1150" s="29" t="s">
        <v>2035</v>
      </c>
      <c r="B1150" s="30" t="s">
        <v>2052</v>
      </c>
      <c r="C1150" s="25" t="s">
        <v>2053</v>
      </c>
      <c r="D1150" s="26">
        <v>1</v>
      </c>
      <c r="E1150" s="63"/>
      <c r="F1150" s="28">
        <v>30</v>
      </c>
      <c r="G1150" s="28">
        <v>21</v>
      </c>
      <c r="H1150" s="27">
        <f>E1150*G1150</f>
        <v>0</v>
      </c>
      <c r="J1150" s="5">
        <v>12.5</v>
      </c>
      <c r="K1150" s="6"/>
      <c r="L1150" s="6"/>
      <c r="M1150" s="60"/>
      <c r="N1150" s="60"/>
      <c r="O1150" s="60"/>
      <c r="Q1150" s="62"/>
      <c r="R1150" s="4"/>
    </row>
    <row r="1151" spans="1:18" ht="13.5" customHeight="1" x14ac:dyDescent="0.2">
      <c r="A1151" s="29" t="s">
        <v>2035</v>
      </c>
      <c r="B1151" s="30" t="s">
        <v>2036</v>
      </c>
      <c r="C1151" s="25" t="s">
        <v>2037</v>
      </c>
      <c r="D1151" s="26">
        <v>1</v>
      </c>
      <c r="E1151" s="63"/>
      <c r="F1151" s="27">
        <v>12.4</v>
      </c>
      <c r="G1151" s="28">
        <v>6.7</v>
      </c>
      <c r="H1151" s="27">
        <f>E1151*G1151</f>
        <v>0</v>
      </c>
      <c r="J1151" s="5">
        <v>4</v>
      </c>
      <c r="K1151" s="6"/>
      <c r="L1151" s="6"/>
      <c r="M1151" s="60"/>
      <c r="N1151" s="60"/>
      <c r="O1151" s="60"/>
      <c r="Q1151" s="62"/>
      <c r="R1151" s="4"/>
    </row>
    <row r="1152" spans="1:18" ht="13.5" customHeight="1" x14ac:dyDescent="0.2">
      <c r="A1152" s="29" t="s">
        <v>2035</v>
      </c>
      <c r="B1152" s="30" t="s">
        <v>2040</v>
      </c>
      <c r="C1152" s="25" t="s">
        <v>2041</v>
      </c>
      <c r="D1152" s="26">
        <v>1</v>
      </c>
      <c r="E1152" s="63"/>
      <c r="F1152" s="27">
        <v>17.400000000000002</v>
      </c>
      <c r="G1152" s="28">
        <v>10.100000000000001</v>
      </c>
      <c r="H1152" s="27">
        <f>E1152*G1152</f>
        <v>0</v>
      </c>
      <c r="J1152" s="5">
        <v>6</v>
      </c>
      <c r="K1152" s="6"/>
      <c r="L1152" s="6"/>
      <c r="M1152" s="60"/>
      <c r="N1152" s="60"/>
      <c r="O1152" s="60"/>
      <c r="Q1152" s="62"/>
      <c r="R1152" s="4"/>
    </row>
    <row r="1153" spans="1:18" ht="13.5" customHeight="1" x14ac:dyDescent="0.2">
      <c r="A1153" s="29" t="s">
        <v>2035</v>
      </c>
      <c r="B1153" s="30" t="s">
        <v>2048</v>
      </c>
      <c r="C1153" s="25" t="s">
        <v>2049</v>
      </c>
      <c r="D1153" s="26">
        <v>1</v>
      </c>
      <c r="E1153" s="63"/>
      <c r="F1153" s="28">
        <v>21.6</v>
      </c>
      <c r="G1153" s="28">
        <v>13.450000000000001</v>
      </c>
      <c r="H1153" s="27">
        <f>E1153*G1153</f>
        <v>0</v>
      </c>
      <c r="J1153" s="5">
        <v>8</v>
      </c>
      <c r="K1153" s="6"/>
      <c r="L1153" s="6"/>
      <c r="M1153" s="60"/>
      <c r="N1153" s="60"/>
      <c r="O1153" s="60"/>
      <c r="Q1153" s="62"/>
      <c r="R1153" s="4"/>
    </row>
    <row r="1154" spans="1:18" ht="13.5" customHeight="1" x14ac:dyDescent="0.2">
      <c r="A1154" s="29" t="s">
        <v>2035</v>
      </c>
      <c r="B1154" s="30" t="s">
        <v>2038</v>
      </c>
      <c r="C1154" s="25" t="s">
        <v>2039</v>
      </c>
      <c r="D1154" s="26">
        <v>1</v>
      </c>
      <c r="E1154" s="63"/>
      <c r="F1154" s="27">
        <v>14.5</v>
      </c>
      <c r="G1154" s="28">
        <v>8.4</v>
      </c>
      <c r="H1154" s="27">
        <f>E1154*G1154</f>
        <v>0</v>
      </c>
      <c r="J1154" s="5">
        <v>5</v>
      </c>
      <c r="K1154" s="6"/>
      <c r="L1154" s="6"/>
      <c r="M1154" s="60"/>
      <c r="N1154" s="60"/>
      <c r="O1154" s="60"/>
      <c r="Q1154" s="62"/>
      <c r="R1154" s="4"/>
    </row>
    <row r="1155" spans="1:18" ht="13.5" customHeight="1" x14ac:dyDescent="0.2">
      <c r="A1155" s="29" t="s">
        <v>2062</v>
      </c>
      <c r="B1155" s="30">
        <v>621037</v>
      </c>
      <c r="C1155" s="25" t="s">
        <v>2110</v>
      </c>
      <c r="D1155" s="26">
        <v>1</v>
      </c>
      <c r="E1155" s="63"/>
      <c r="F1155" s="27">
        <v>10.850000000000001</v>
      </c>
      <c r="G1155" s="28">
        <v>5.9</v>
      </c>
      <c r="H1155" s="27">
        <f>E1155*G1155</f>
        <v>0</v>
      </c>
      <c r="J1155" s="5">
        <v>3.5</v>
      </c>
      <c r="K1155" s="6"/>
      <c r="L1155" s="6"/>
      <c r="M1155" s="60"/>
      <c r="N1155" s="60"/>
      <c r="O1155" s="60"/>
      <c r="Q1155" s="62"/>
      <c r="R1155" s="4"/>
    </row>
    <row r="1156" spans="1:18" ht="13.5" customHeight="1" x14ac:dyDescent="0.2">
      <c r="A1156" s="29" t="s">
        <v>2062</v>
      </c>
      <c r="B1156" s="30">
        <v>629019</v>
      </c>
      <c r="C1156" s="25" t="s">
        <v>2101</v>
      </c>
      <c r="D1156" s="26">
        <v>1</v>
      </c>
      <c r="E1156" s="63"/>
      <c r="F1156" s="27">
        <v>6.2</v>
      </c>
      <c r="G1156" s="28">
        <v>3.35</v>
      </c>
      <c r="H1156" s="27">
        <f>E1156*G1156</f>
        <v>0</v>
      </c>
      <c r="J1156" s="5">
        <v>2</v>
      </c>
      <c r="K1156" s="6"/>
      <c r="L1156" s="6"/>
      <c r="M1156" s="60"/>
      <c r="N1156" s="60"/>
      <c r="O1156" s="60"/>
      <c r="Q1156" s="62"/>
      <c r="R1156" s="4"/>
    </row>
    <row r="1157" spans="1:18" ht="13.5" customHeight="1" x14ac:dyDescent="0.2">
      <c r="A1157" s="29" t="s">
        <v>2062</v>
      </c>
      <c r="B1157" s="30" t="s">
        <v>2067</v>
      </c>
      <c r="C1157" s="25" t="s">
        <v>2068</v>
      </c>
      <c r="D1157" s="26">
        <v>20</v>
      </c>
      <c r="E1157" s="63"/>
      <c r="F1157" s="27">
        <v>2.5</v>
      </c>
      <c r="G1157" s="27">
        <v>1.25</v>
      </c>
      <c r="H1157" s="27">
        <f>E1157*G1157</f>
        <v>0</v>
      </c>
      <c r="J1157" s="5">
        <v>0.75</v>
      </c>
      <c r="K1157" s="6"/>
      <c r="L1157" s="6"/>
      <c r="M1157" s="60"/>
      <c r="N1157" s="60"/>
      <c r="O1157" s="60"/>
      <c r="Q1157" s="62"/>
      <c r="R1157" s="4"/>
    </row>
    <row r="1158" spans="1:18" ht="13.5" customHeight="1" x14ac:dyDescent="0.2">
      <c r="A1158" s="29" t="s">
        <v>2062</v>
      </c>
      <c r="B1158" s="30" t="s">
        <v>2077</v>
      </c>
      <c r="C1158" s="25" t="s">
        <v>2078</v>
      </c>
      <c r="D1158" s="26">
        <v>20</v>
      </c>
      <c r="E1158" s="63"/>
      <c r="F1158" s="27">
        <v>2.8000000000000003</v>
      </c>
      <c r="G1158" s="27">
        <v>1.4500000000000002</v>
      </c>
      <c r="H1158" s="27">
        <f>E1158*G1158</f>
        <v>0</v>
      </c>
      <c r="J1158" s="5">
        <v>0.85</v>
      </c>
      <c r="K1158" s="6"/>
      <c r="L1158" s="6"/>
      <c r="M1158" s="60"/>
      <c r="N1158" s="60"/>
      <c r="O1158" s="60"/>
      <c r="Q1158" s="62"/>
      <c r="R1158" s="4"/>
    </row>
    <row r="1159" spans="1:18" ht="13.5" customHeight="1" x14ac:dyDescent="0.2">
      <c r="A1159" s="29" t="s">
        <v>2062</v>
      </c>
      <c r="B1159" s="30" t="s">
        <v>2063</v>
      </c>
      <c r="C1159" s="25" t="s">
        <v>2064</v>
      </c>
      <c r="D1159" s="26">
        <v>20</v>
      </c>
      <c r="E1159" s="63"/>
      <c r="F1159" s="27">
        <v>1.3</v>
      </c>
      <c r="G1159" s="27">
        <v>0.65</v>
      </c>
      <c r="H1159" s="27">
        <f>E1159*G1159</f>
        <v>0</v>
      </c>
      <c r="J1159" s="5">
        <v>0.4</v>
      </c>
      <c r="K1159" s="6"/>
      <c r="L1159" s="6"/>
      <c r="M1159" s="60"/>
      <c r="N1159" s="60"/>
      <c r="O1159" s="60"/>
      <c r="Q1159" s="62"/>
      <c r="R1159" s="4"/>
    </row>
    <row r="1160" spans="1:18" ht="13.5" customHeight="1" x14ac:dyDescent="0.2">
      <c r="A1160" s="29" t="s">
        <v>2062</v>
      </c>
      <c r="B1160" s="30" t="s">
        <v>2065</v>
      </c>
      <c r="C1160" s="25" t="s">
        <v>2066</v>
      </c>
      <c r="D1160" s="26">
        <v>20</v>
      </c>
      <c r="E1160" s="63"/>
      <c r="F1160" s="27">
        <v>1.6500000000000001</v>
      </c>
      <c r="G1160" s="27">
        <v>0.85000000000000009</v>
      </c>
      <c r="H1160" s="27">
        <f>E1160*G1160</f>
        <v>0</v>
      </c>
      <c r="J1160" s="5">
        <v>0.5</v>
      </c>
      <c r="K1160" s="6"/>
      <c r="L1160" s="6"/>
      <c r="M1160" s="60"/>
      <c r="N1160" s="60"/>
      <c r="O1160" s="60"/>
      <c r="Q1160" s="62"/>
      <c r="R1160" s="4"/>
    </row>
    <row r="1161" spans="1:18" ht="13.5" customHeight="1" x14ac:dyDescent="0.2">
      <c r="A1161" s="29" t="s">
        <v>2062</v>
      </c>
      <c r="B1161" s="30" t="s">
        <v>2106</v>
      </c>
      <c r="C1161" s="25" t="s">
        <v>2107</v>
      </c>
      <c r="D1161" s="26">
        <v>10</v>
      </c>
      <c r="E1161" s="63"/>
      <c r="F1161" s="27">
        <v>7.75</v>
      </c>
      <c r="G1161" s="28">
        <v>4.2</v>
      </c>
      <c r="H1161" s="27">
        <f>E1161*G1161</f>
        <v>0</v>
      </c>
      <c r="J1161" s="5">
        <v>2.5</v>
      </c>
      <c r="K1161" s="6"/>
      <c r="L1161" s="6"/>
      <c r="M1161" s="60"/>
      <c r="N1161" s="60"/>
      <c r="O1161" s="60"/>
      <c r="Q1161" s="62"/>
      <c r="R1161" s="4"/>
    </row>
    <row r="1162" spans="1:18" ht="13.5" customHeight="1" x14ac:dyDescent="0.2">
      <c r="A1162" s="29" t="s">
        <v>2062</v>
      </c>
      <c r="B1162" s="30" t="s">
        <v>2102</v>
      </c>
      <c r="C1162" s="25" t="s">
        <v>2103</v>
      </c>
      <c r="D1162" s="26">
        <v>10</v>
      </c>
      <c r="E1162" s="63"/>
      <c r="F1162" s="27">
        <v>6.2</v>
      </c>
      <c r="G1162" s="28">
        <v>3.35</v>
      </c>
      <c r="H1162" s="27">
        <f>E1162*G1162</f>
        <v>0</v>
      </c>
      <c r="J1162" s="5">
        <v>2</v>
      </c>
      <c r="K1162" s="6"/>
      <c r="L1162" s="6"/>
      <c r="M1162" s="60"/>
      <c r="N1162" s="60"/>
      <c r="O1162" s="60"/>
      <c r="Q1162" s="62"/>
      <c r="R1162" s="4"/>
    </row>
    <row r="1163" spans="1:18" ht="13.5" customHeight="1" x14ac:dyDescent="0.2">
      <c r="A1163" s="29" t="s">
        <v>2062</v>
      </c>
      <c r="B1163" s="30" t="s">
        <v>2069</v>
      </c>
      <c r="C1163" s="25" t="s">
        <v>2070</v>
      </c>
      <c r="D1163" s="26">
        <v>20</v>
      </c>
      <c r="E1163" s="63"/>
      <c r="F1163" s="27">
        <v>2.5</v>
      </c>
      <c r="G1163" s="27">
        <v>1.25</v>
      </c>
      <c r="H1163" s="27">
        <f>E1163*G1163</f>
        <v>0</v>
      </c>
      <c r="J1163" s="5">
        <v>0.75</v>
      </c>
      <c r="K1163" s="6"/>
      <c r="L1163" s="6"/>
      <c r="M1163" s="60"/>
      <c r="N1163" s="60"/>
      <c r="O1163" s="60"/>
      <c r="Q1163" s="62"/>
      <c r="R1163" s="4"/>
    </row>
    <row r="1164" spans="1:18" ht="13.5" customHeight="1" x14ac:dyDescent="0.2">
      <c r="A1164" s="29" t="s">
        <v>2062</v>
      </c>
      <c r="B1164" s="30" t="s">
        <v>2071</v>
      </c>
      <c r="C1164" s="25" t="s">
        <v>2072</v>
      </c>
      <c r="D1164" s="26">
        <v>20</v>
      </c>
      <c r="E1164" s="63"/>
      <c r="F1164" s="27">
        <v>2.5</v>
      </c>
      <c r="G1164" s="27">
        <v>1.25</v>
      </c>
      <c r="H1164" s="27">
        <f>E1164*G1164</f>
        <v>0</v>
      </c>
      <c r="J1164" s="5">
        <v>0.75</v>
      </c>
      <c r="K1164" s="6"/>
      <c r="L1164" s="6"/>
      <c r="M1164" s="60"/>
      <c r="N1164" s="60"/>
      <c r="O1164" s="60"/>
      <c r="Q1164" s="62"/>
      <c r="R1164" s="4"/>
    </row>
    <row r="1165" spans="1:18" ht="13.5" customHeight="1" x14ac:dyDescent="0.2">
      <c r="A1165" s="29" t="s">
        <v>2062</v>
      </c>
      <c r="B1165" s="30" t="s">
        <v>2073</v>
      </c>
      <c r="C1165" s="25" t="s">
        <v>2074</v>
      </c>
      <c r="D1165" s="26">
        <v>20</v>
      </c>
      <c r="E1165" s="63"/>
      <c r="F1165" s="27">
        <v>2.5</v>
      </c>
      <c r="G1165" s="27">
        <v>1.25</v>
      </c>
      <c r="H1165" s="27">
        <f>E1165*G1165</f>
        <v>0</v>
      </c>
      <c r="J1165" s="5">
        <v>0.75</v>
      </c>
      <c r="K1165" s="6"/>
      <c r="L1165" s="6"/>
      <c r="M1165" s="60"/>
      <c r="N1165" s="60"/>
      <c r="O1165" s="60"/>
      <c r="Q1165" s="62"/>
      <c r="R1165" s="4"/>
    </row>
    <row r="1166" spans="1:18" ht="13.5" customHeight="1" x14ac:dyDescent="0.2">
      <c r="A1166" s="29" t="s">
        <v>2062</v>
      </c>
      <c r="B1166" s="30" t="s">
        <v>2087</v>
      </c>
      <c r="C1166" s="25" t="s">
        <v>2088</v>
      </c>
      <c r="D1166" s="26">
        <v>20</v>
      </c>
      <c r="E1166" s="63"/>
      <c r="F1166" s="27">
        <v>4.1500000000000004</v>
      </c>
      <c r="G1166" s="27">
        <v>2.1</v>
      </c>
      <c r="H1166" s="27">
        <f>E1166*G1166</f>
        <v>0</v>
      </c>
      <c r="J1166" s="5">
        <v>1.25</v>
      </c>
      <c r="K1166" s="6"/>
      <c r="L1166" s="6"/>
      <c r="M1166" s="60"/>
      <c r="N1166" s="60"/>
      <c r="O1166" s="60"/>
      <c r="Q1166" s="62"/>
      <c r="R1166" s="4"/>
    </row>
    <row r="1167" spans="1:18" ht="13.5" customHeight="1" x14ac:dyDescent="0.2">
      <c r="A1167" s="29" t="s">
        <v>2062</v>
      </c>
      <c r="B1167" s="30" t="s">
        <v>2093</v>
      </c>
      <c r="C1167" s="25" t="s">
        <v>2094</v>
      </c>
      <c r="D1167" s="26">
        <v>5</v>
      </c>
      <c r="E1167" s="63"/>
      <c r="F1167" s="27">
        <v>4.45</v>
      </c>
      <c r="G1167" s="27">
        <v>2.25</v>
      </c>
      <c r="H1167" s="27">
        <f>E1167*G1167</f>
        <v>0</v>
      </c>
      <c r="J1167" s="5">
        <v>1.35</v>
      </c>
      <c r="K1167" s="6"/>
      <c r="L1167" s="6"/>
      <c r="M1167" s="60"/>
      <c r="N1167" s="60"/>
      <c r="O1167" s="60"/>
      <c r="Q1167" s="62"/>
      <c r="R1167" s="4"/>
    </row>
    <row r="1168" spans="1:18" ht="13.5" customHeight="1" x14ac:dyDescent="0.2">
      <c r="A1168" s="29" t="s">
        <v>2062</v>
      </c>
      <c r="B1168" s="30" t="s">
        <v>2095</v>
      </c>
      <c r="C1168" s="25" t="s">
        <v>2096</v>
      </c>
      <c r="D1168" s="26">
        <v>20</v>
      </c>
      <c r="E1168" s="63"/>
      <c r="F1168" s="27">
        <v>4.95</v>
      </c>
      <c r="G1168" s="27">
        <v>2.5</v>
      </c>
      <c r="H1168" s="27">
        <f>E1168*G1168</f>
        <v>0</v>
      </c>
      <c r="J1168" s="5">
        <v>1.5</v>
      </c>
      <c r="K1168" s="6"/>
      <c r="L1168" s="6"/>
      <c r="M1168" s="60"/>
      <c r="N1168" s="60"/>
      <c r="O1168" s="60"/>
      <c r="Q1168" s="62"/>
      <c r="R1168" s="4"/>
    </row>
    <row r="1169" spans="1:18" ht="13.5" customHeight="1" x14ac:dyDescent="0.2">
      <c r="A1169" s="29" t="s">
        <v>2062</v>
      </c>
      <c r="B1169" s="30" t="s">
        <v>2079</v>
      </c>
      <c r="C1169" s="25" t="s">
        <v>2080</v>
      </c>
      <c r="D1169" s="26">
        <v>20</v>
      </c>
      <c r="E1169" s="63"/>
      <c r="F1169" s="27">
        <v>3.3000000000000003</v>
      </c>
      <c r="G1169" s="27">
        <v>1.7000000000000002</v>
      </c>
      <c r="H1169" s="27">
        <f>E1169*G1169</f>
        <v>0</v>
      </c>
      <c r="J1169" s="5">
        <v>1</v>
      </c>
      <c r="K1169" s="6"/>
      <c r="L1169" s="6"/>
      <c r="M1169" s="60"/>
      <c r="N1169" s="60"/>
      <c r="O1169" s="60"/>
      <c r="Q1169" s="62"/>
      <c r="R1169" s="4"/>
    </row>
    <row r="1170" spans="1:18" ht="13.5" customHeight="1" x14ac:dyDescent="0.2">
      <c r="A1170" s="29" t="s">
        <v>2062</v>
      </c>
      <c r="B1170" s="30" t="s">
        <v>2081</v>
      </c>
      <c r="C1170" s="25" t="s">
        <v>2082</v>
      </c>
      <c r="D1170" s="26">
        <v>20</v>
      </c>
      <c r="E1170" s="63"/>
      <c r="F1170" s="27">
        <v>3.3000000000000003</v>
      </c>
      <c r="G1170" s="27">
        <v>1.7000000000000002</v>
      </c>
      <c r="H1170" s="27">
        <f>E1170*G1170</f>
        <v>0</v>
      </c>
      <c r="J1170" s="5">
        <v>1</v>
      </c>
      <c r="K1170" s="6"/>
      <c r="L1170" s="6"/>
      <c r="M1170" s="60"/>
      <c r="N1170" s="60"/>
      <c r="O1170" s="60"/>
      <c r="Q1170" s="62"/>
      <c r="R1170" s="4"/>
    </row>
    <row r="1171" spans="1:18" ht="13.5" customHeight="1" x14ac:dyDescent="0.2">
      <c r="A1171" s="29" t="s">
        <v>2062</v>
      </c>
      <c r="B1171" s="30" t="s">
        <v>2089</v>
      </c>
      <c r="C1171" s="25" t="s">
        <v>2090</v>
      </c>
      <c r="D1171" s="26">
        <v>20</v>
      </c>
      <c r="E1171" s="63"/>
      <c r="F1171" s="27">
        <v>4.1500000000000004</v>
      </c>
      <c r="G1171" s="27">
        <v>2.1</v>
      </c>
      <c r="H1171" s="27">
        <f>E1171*G1171</f>
        <v>0</v>
      </c>
      <c r="J1171" s="5">
        <v>1.25</v>
      </c>
      <c r="K1171" s="6"/>
      <c r="L1171" s="6"/>
      <c r="M1171" s="60"/>
      <c r="N1171" s="60"/>
      <c r="O1171" s="60"/>
      <c r="Q1171" s="62"/>
      <c r="R1171" s="4"/>
    </row>
    <row r="1172" spans="1:18" ht="13.5" customHeight="1" x14ac:dyDescent="0.2">
      <c r="A1172" s="29" t="s">
        <v>2062</v>
      </c>
      <c r="B1172" s="30" t="s">
        <v>2083</v>
      </c>
      <c r="C1172" s="25" t="s">
        <v>2084</v>
      </c>
      <c r="D1172" s="26">
        <v>20</v>
      </c>
      <c r="E1172" s="63"/>
      <c r="F1172" s="27">
        <v>3.6500000000000004</v>
      </c>
      <c r="G1172" s="27">
        <v>1.85</v>
      </c>
      <c r="H1172" s="27">
        <f>E1172*G1172</f>
        <v>0</v>
      </c>
      <c r="J1172" s="5">
        <v>1.1000000000000001</v>
      </c>
      <c r="K1172" s="6"/>
      <c r="L1172" s="6"/>
      <c r="M1172" s="60"/>
      <c r="N1172" s="60"/>
      <c r="O1172" s="60"/>
      <c r="Q1172" s="62"/>
      <c r="R1172" s="4"/>
    </row>
    <row r="1173" spans="1:18" ht="13.5" customHeight="1" x14ac:dyDescent="0.2">
      <c r="A1173" s="29" t="s">
        <v>2062</v>
      </c>
      <c r="B1173" s="30" t="s">
        <v>2085</v>
      </c>
      <c r="C1173" s="25" t="s">
        <v>2086</v>
      </c>
      <c r="D1173" s="26">
        <v>20</v>
      </c>
      <c r="E1173" s="63"/>
      <c r="F1173" s="27">
        <v>3.6500000000000004</v>
      </c>
      <c r="G1173" s="27">
        <v>1.85</v>
      </c>
      <c r="H1173" s="27">
        <f>E1173*G1173</f>
        <v>0</v>
      </c>
      <c r="J1173" s="5">
        <v>1.1000000000000001</v>
      </c>
      <c r="K1173" s="6"/>
      <c r="L1173" s="6"/>
      <c r="M1173" s="60"/>
      <c r="N1173" s="60"/>
      <c r="O1173" s="60"/>
      <c r="Q1173" s="62"/>
      <c r="R1173" s="4"/>
    </row>
    <row r="1174" spans="1:18" ht="13.5" customHeight="1" x14ac:dyDescent="0.2">
      <c r="A1174" s="29" t="s">
        <v>2062</v>
      </c>
      <c r="B1174" s="30" t="s">
        <v>2091</v>
      </c>
      <c r="C1174" s="25" t="s">
        <v>2092</v>
      </c>
      <c r="D1174" s="26">
        <v>20</v>
      </c>
      <c r="E1174" s="63"/>
      <c r="F1174" s="27">
        <v>4.1500000000000004</v>
      </c>
      <c r="G1174" s="27">
        <v>2.1</v>
      </c>
      <c r="H1174" s="27">
        <f>E1174*G1174</f>
        <v>0</v>
      </c>
      <c r="J1174" s="5">
        <v>1.25</v>
      </c>
      <c r="K1174" s="6"/>
      <c r="L1174" s="6"/>
      <c r="M1174" s="60"/>
      <c r="N1174" s="60"/>
      <c r="O1174" s="60"/>
      <c r="Q1174" s="62"/>
      <c r="R1174" s="4"/>
    </row>
    <row r="1175" spans="1:18" ht="13.5" customHeight="1" x14ac:dyDescent="0.2">
      <c r="A1175" s="29" t="s">
        <v>2062</v>
      </c>
      <c r="B1175" s="30" t="s">
        <v>2075</v>
      </c>
      <c r="C1175" s="25" t="s">
        <v>2076</v>
      </c>
      <c r="D1175" s="26">
        <v>20</v>
      </c>
      <c r="E1175" s="63"/>
      <c r="F1175" s="27">
        <v>2.5</v>
      </c>
      <c r="G1175" s="27">
        <v>1.25</v>
      </c>
      <c r="H1175" s="27">
        <f>E1175*G1175</f>
        <v>0</v>
      </c>
      <c r="J1175" s="5">
        <v>0.75</v>
      </c>
      <c r="K1175" s="6"/>
      <c r="L1175" s="6"/>
      <c r="M1175" s="60"/>
      <c r="N1175" s="60"/>
      <c r="O1175" s="60"/>
      <c r="Q1175" s="62"/>
      <c r="R1175" s="4"/>
    </row>
    <row r="1176" spans="1:18" ht="13.5" customHeight="1" x14ac:dyDescent="0.2">
      <c r="A1176" s="29" t="s">
        <v>2062</v>
      </c>
      <c r="B1176" s="30" t="s">
        <v>2097</v>
      </c>
      <c r="C1176" s="25" t="s">
        <v>2098</v>
      </c>
      <c r="D1176" s="26">
        <v>20</v>
      </c>
      <c r="E1176" s="63"/>
      <c r="F1176" s="27">
        <v>4.95</v>
      </c>
      <c r="G1176" s="27">
        <v>2.5</v>
      </c>
      <c r="H1176" s="27">
        <f>E1176*G1176</f>
        <v>0</v>
      </c>
      <c r="J1176" s="5">
        <v>1.5</v>
      </c>
      <c r="K1176" s="6"/>
      <c r="L1176" s="6"/>
      <c r="M1176" s="60"/>
      <c r="N1176" s="60"/>
      <c r="O1176" s="60"/>
      <c r="Q1176" s="62"/>
      <c r="R1176" s="4"/>
    </row>
    <row r="1177" spans="1:18" ht="13.5" customHeight="1" x14ac:dyDescent="0.2">
      <c r="A1177" s="29" t="s">
        <v>2062</v>
      </c>
      <c r="B1177" s="30" t="s">
        <v>2099</v>
      </c>
      <c r="C1177" s="25" t="s">
        <v>2100</v>
      </c>
      <c r="D1177" s="26">
        <v>5</v>
      </c>
      <c r="E1177" s="63"/>
      <c r="F1177" s="27">
        <v>5.45</v>
      </c>
      <c r="G1177" s="28">
        <v>2.95</v>
      </c>
      <c r="H1177" s="27">
        <f>E1177*G1177</f>
        <v>0</v>
      </c>
      <c r="J1177" s="5">
        <v>1.75</v>
      </c>
      <c r="K1177" s="6"/>
      <c r="L1177" s="6"/>
      <c r="M1177" s="60"/>
      <c r="N1177" s="60"/>
      <c r="O1177" s="60"/>
      <c r="Q1177" s="62"/>
      <c r="R1177" s="4"/>
    </row>
    <row r="1178" spans="1:18" ht="13.5" customHeight="1" x14ac:dyDescent="0.2">
      <c r="A1178" s="29" t="s">
        <v>2062</v>
      </c>
      <c r="B1178" s="30" t="s">
        <v>2108</v>
      </c>
      <c r="C1178" s="25" t="s">
        <v>2109</v>
      </c>
      <c r="D1178" s="26">
        <v>1</v>
      </c>
      <c r="E1178" s="63"/>
      <c r="F1178" s="27">
        <v>7.75</v>
      </c>
      <c r="G1178" s="28">
        <v>4.2</v>
      </c>
      <c r="H1178" s="27">
        <f>E1178*G1178</f>
        <v>0</v>
      </c>
      <c r="J1178" s="5">
        <v>2.5</v>
      </c>
      <c r="K1178" s="6"/>
      <c r="L1178" s="6"/>
      <c r="M1178" s="60"/>
      <c r="N1178" s="60"/>
      <c r="O1178" s="60"/>
      <c r="Q1178" s="62"/>
      <c r="R1178" s="4"/>
    </row>
    <row r="1179" spans="1:18" ht="13.5" customHeight="1" x14ac:dyDescent="0.2">
      <c r="A1179" s="29" t="s">
        <v>2062</v>
      </c>
      <c r="B1179" s="30" t="s">
        <v>2104</v>
      </c>
      <c r="C1179" s="25" t="s">
        <v>2105</v>
      </c>
      <c r="D1179" s="26">
        <v>10</v>
      </c>
      <c r="E1179" s="63"/>
      <c r="F1179" s="27">
        <v>6.2</v>
      </c>
      <c r="G1179" s="28">
        <v>3.35</v>
      </c>
      <c r="H1179" s="27">
        <f>E1179*G1179</f>
        <v>0</v>
      </c>
      <c r="J1179" s="5">
        <v>2</v>
      </c>
      <c r="K1179" s="6"/>
      <c r="L1179" s="6"/>
      <c r="M1179" s="60"/>
      <c r="N1179" s="60"/>
      <c r="O1179" s="60"/>
      <c r="Q1179" s="62"/>
      <c r="R1179" s="4"/>
    </row>
    <row r="1180" spans="1:18" ht="13.5" customHeight="1" x14ac:dyDescent="0.2">
      <c r="A1180" s="29" t="s">
        <v>2111</v>
      </c>
      <c r="B1180" s="30" t="s">
        <v>2114</v>
      </c>
      <c r="C1180" s="25" t="s">
        <v>2115</v>
      </c>
      <c r="D1180" s="26">
        <v>10</v>
      </c>
      <c r="E1180" s="63"/>
      <c r="F1180" s="27">
        <v>7.75</v>
      </c>
      <c r="G1180" s="28">
        <v>4.2</v>
      </c>
      <c r="H1180" s="27">
        <f>E1180*G1180</f>
        <v>0</v>
      </c>
      <c r="J1180" s="5">
        <v>2.5</v>
      </c>
      <c r="K1180" s="6"/>
      <c r="L1180" s="6"/>
      <c r="M1180" s="60"/>
      <c r="N1180" s="60"/>
      <c r="O1180" s="60"/>
      <c r="Q1180" s="62"/>
      <c r="R1180" s="4"/>
    </row>
    <row r="1181" spans="1:18" ht="13.5" customHeight="1" x14ac:dyDescent="0.2">
      <c r="A1181" s="29" t="s">
        <v>2111</v>
      </c>
      <c r="B1181" s="30" t="s">
        <v>2118</v>
      </c>
      <c r="C1181" s="25" t="s">
        <v>2119</v>
      </c>
      <c r="D1181" s="26">
        <v>10</v>
      </c>
      <c r="E1181" s="63"/>
      <c r="F1181" s="27">
        <v>10.850000000000001</v>
      </c>
      <c r="G1181" s="28">
        <v>5.9</v>
      </c>
      <c r="H1181" s="27">
        <f>E1181*G1181</f>
        <v>0</v>
      </c>
      <c r="J1181" s="5">
        <v>3.5</v>
      </c>
      <c r="K1181" s="6"/>
      <c r="L1181" s="6"/>
      <c r="M1181" s="60"/>
      <c r="N1181" s="60"/>
      <c r="O1181" s="60"/>
      <c r="Q1181" s="62"/>
      <c r="R1181" s="4"/>
    </row>
    <row r="1182" spans="1:18" ht="13.5" customHeight="1" x14ac:dyDescent="0.2">
      <c r="A1182" s="29" t="s">
        <v>2111</v>
      </c>
      <c r="B1182" s="30" t="s">
        <v>2128</v>
      </c>
      <c r="C1182" s="25" t="s">
        <v>2129</v>
      </c>
      <c r="D1182" s="26">
        <v>10</v>
      </c>
      <c r="E1182" s="63"/>
      <c r="F1182" s="27">
        <v>17.400000000000002</v>
      </c>
      <c r="G1182" s="28">
        <v>10.100000000000001</v>
      </c>
      <c r="H1182" s="27">
        <f>E1182*G1182</f>
        <v>0</v>
      </c>
      <c r="J1182" s="5">
        <v>6</v>
      </c>
      <c r="K1182" s="6"/>
      <c r="L1182" s="6"/>
      <c r="M1182" s="60"/>
      <c r="N1182" s="60"/>
      <c r="O1182" s="60"/>
      <c r="Q1182" s="62"/>
      <c r="R1182" s="4"/>
    </row>
    <row r="1183" spans="1:18" ht="13.5" customHeight="1" x14ac:dyDescent="0.2">
      <c r="A1183" s="29" t="s">
        <v>2111</v>
      </c>
      <c r="B1183" s="30" t="s">
        <v>2134</v>
      </c>
      <c r="C1183" s="25" t="s">
        <v>2135</v>
      </c>
      <c r="D1183" s="26">
        <v>1</v>
      </c>
      <c r="E1183" s="63"/>
      <c r="F1183" s="28">
        <v>22.950000000000003</v>
      </c>
      <c r="G1183" s="28">
        <v>14.3</v>
      </c>
      <c r="H1183" s="27">
        <f>E1183*G1183</f>
        <v>0</v>
      </c>
      <c r="J1183" s="5">
        <v>8.5</v>
      </c>
      <c r="K1183" s="6"/>
      <c r="L1183" s="6"/>
      <c r="M1183" s="60"/>
      <c r="N1183" s="60"/>
      <c r="O1183" s="60"/>
      <c r="Q1183" s="62"/>
      <c r="R1183" s="4"/>
    </row>
    <row r="1184" spans="1:18" ht="13.5" customHeight="1" x14ac:dyDescent="0.2">
      <c r="A1184" s="29" t="s">
        <v>2111</v>
      </c>
      <c r="B1184" s="30" t="s">
        <v>2136</v>
      </c>
      <c r="C1184" s="25" t="s">
        <v>2137</v>
      </c>
      <c r="D1184" s="26">
        <v>1</v>
      </c>
      <c r="E1184" s="63"/>
      <c r="F1184" s="28">
        <v>27</v>
      </c>
      <c r="G1184" s="28">
        <v>16.8</v>
      </c>
      <c r="H1184" s="27">
        <f>E1184*G1184</f>
        <v>0</v>
      </c>
      <c r="J1184" s="5">
        <v>10</v>
      </c>
      <c r="K1184" s="6"/>
      <c r="L1184" s="6"/>
      <c r="M1184" s="60"/>
      <c r="N1184" s="60"/>
      <c r="O1184" s="60"/>
      <c r="Q1184" s="62"/>
      <c r="R1184" s="4"/>
    </row>
    <row r="1185" spans="1:18" ht="13.5" customHeight="1" x14ac:dyDescent="0.2">
      <c r="A1185" s="29" t="s">
        <v>2111</v>
      </c>
      <c r="B1185" s="30" t="s">
        <v>2130</v>
      </c>
      <c r="C1185" s="25" t="s">
        <v>2131</v>
      </c>
      <c r="D1185" s="26">
        <v>1</v>
      </c>
      <c r="E1185" s="63"/>
      <c r="F1185" s="27">
        <v>17.400000000000002</v>
      </c>
      <c r="G1185" s="28">
        <v>10.100000000000001</v>
      </c>
      <c r="H1185" s="27">
        <f>E1185*G1185</f>
        <v>0</v>
      </c>
      <c r="J1185" s="5">
        <v>6</v>
      </c>
      <c r="K1185" s="6"/>
      <c r="L1185" s="6"/>
      <c r="M1185" s="60"/>
      <c r="N1185" s="60"/>
      <c r="O1185" s="60"/>
      <c r="Q1185" s="62"/>
      <c r="R1185" s="4"/>
    </row>
    <row r="1186" spans="1:18" ht="13.5" customHeight="1" x14ac:dyDescent="0.2">
      <c r="A1186" s="29" t="s">
        <v>2111</v>
      </c>
      <c r="B1186" s="30" t="s">
        <v>2112</v>
      </c>
      <c r="C1186" s="25" t="s">
        <v>2113</v>
      </c>
      <c r="D1186" s="26">
        <v>25</v>
      </c>
      <c r="E1186" s="63"/>
      <c r="F1186" s="27">
        <v>3.3000000000000003</v>
      </c>
      <c r="G1186" s="27">
        <v>1.7000000000000002</v>
      </c>
      <c r="H1186" s="27">
        <f>E1186*G1186</f>
        <v>0</v>
      </c>
      <c r="J1186" s="5">
        <v>1</v>
      </c>
      <c r="K1186" s="6"/>
      <c r="L1186" s="6"/>
      <c r="M1186" s="60"/>
      <c r="N1186" s="60"/>
      <c r="O1186" s="60"/>
      <c r="Q1186" s="62"/>
      <c r="R1186" s="4"/>
    </row>
    <row r="1187" spans="1:18" ht="13.5" customHeight="1" x14ac:dyDescent="0.2">
      <c r="A1187" s="29" t="s">
        <v>2111</v>
      </c>
      <c r="B1187" s="30" t="s">
        <v>2126</v>
      </c>
      <c r="C1187" s="25" t="s">
        <v>2127</v>
      </c>
      <c r="D1187" s="26">
        <v>1</v>
      </c>
      <c r="E1187" s="63"/>
      <c r="F1187" s="27">
        <v>15.950000000000001</v>
      </c>
      <c r="G1187" s="28">
        <v>9.25</v>
      </c>
      <c r="H1187" s="27">
        <f>E1187*G1187</f>
        <v>0</v>
      </c>
      <c r="J1187" s="5">
        <v>5.5</v>
      </c>
      <c r="K1187" s="6"/>
      <c r="L1187" s="6"/>
      <c r="M1187" s="60"/>
      <c r="N1187" s="60"/>
      <c r="O1187" s="60"/>
      <c r="Q1187" s="62"/>
      <c r="R1187" s="4"/>
    </row>
    <row r="1188" spans="1:18" ht="13.5" customHeight="1" x14ac:dyDescent="0.2">
      <c r="A1188" s="29" t="s">
        <v>2111</v>
      </c>
      <c r="B1188" s="30" t="s">
        <v>2138</v>
      </c>
      <c r="C1188" s="25" t="s">
        <v>2139</v>
      </c>
      <c r="D1188" s="26">
        <v>1</v>
      </c>
      <c r="E1188" s="63"/>
      <c r="F1188" s="28">
        <v>28.8</v>
      </c>
      <c r="G1188" s="28">
        <v>20.150000000000002</v>
      </c>
      <c r="H1188" s="27">
        <f>E1188*G1188</f>
        <v>0</v>
      </c>
      <c r="J1188" s="5">
        <v>12</v>
      </c>
      <c r="K1188" s="6"/>
      <c r="L1188" s="6"/>
      <c r="M1188" s="60"/>
      <c r="N1188" s="60"/>
      <c r="O1188" s="60"/>
      <c r="Q1188" s="62"/>
      <c r="R1188" s="4"/>
    </row>
    <row r="1189" spans="1:18" ht="13.5" customHeight="1" x14ac:dyDescent="0.2">
      <c r="A1189" s="29" t="s">
        <v>2111</v>
      </c>
      <c r="B1189" s="30" t="s">
        <v>2146</v>
      </c>
      <c r="C1189" s="25" t="s">
        <v>2147</v>
      </c>
      <c r="D1189" s="26">
        <v>1</v>
      </c>
      <c r="E1189" s="63"/>
      <c r="F1189" s="28">
        <v>46</v>
      </c>
      <c r="G1189" s="28">
        <v>33.6</v>
      </c>
      <c r="H1189" s="27">
        <f>E1189*G1189</f>
        <v>0</v>
      </c>
      <c r="J1189" s="5">
        <v>20</v>
      </c>
      <c r="K1189" s="6"/>
      <c r="L1189" s="6"/>
      <c r="M1189" s="60"/>
      <c r="N1189" s="60"/>
      <c r="O1189" s="60"/>
      <c r="Q1189" s="62"/>
      <c r="R1189" s="4"/>
    </row>
    <row r="1190" spans="1:18" ht="13.5" customHeight="1" x14ac:dyDescent="0.2">
      <c r="A1190" s="29" t="s">
        <v>2111</v>
      </c>
      <c r="B1190" s="30" t="s">
        <v>2120</v>
      </c>
      <c r="C1190" s="25" t="s">
        <v>2121</v>
      </c>
      <c r="D1190" s="26">
        <v>6</v>
      </c>
      <c r="E1190" s="63"/>
      <c r="F1190" s="27">
        <v>14.5</v>
      </c>
      <c r="G1190" s="28">
        <v>8.4</v>
      </c>
      <c r="H1190" s="27">
        <f>E1190*G1190</f>
        <v>0</v>
      </c>
      <c r="J1190" s="5">
        <v>5</v>
      </c>
      <c r="K1190" s="6"/>
      <c r="L1190" s="6"/>
      <c r="M1190" s="60"/>
      <c r="N1190" s="60"/>
      <c r="O1190" s="60"/>
      <c r="Q1190" s="62"/>
      <c r="R1190" s="4"/>
    </row>
    <row r="1191" spans="1:18" ht="13.5" customHeight="1" x14ac:dyDescent="0.2">
      <c r="A1191" s="29" t="s">
        <v>2111</v>
      </c>
      <c r="B1191" s="30" t="s">
        <v>2132</v>
      </c>
      <c r="C1191" s="25" t="s">
        <v>2133</v>
      </c>
      <c r="D1191" s="26">
        <v>6</v>
      </c>
      <c r="E1191" s="63"/>
      <c r="F1191" s="27">
        <v>18.850000000000001</v>
      </c>
      <c r="G1191" s="28">
        <v>10.9</v>
      </c>
      <c r="H1191" s="27">
        <f>E1191*G1191</f>
        <v>0</v>
      </c>
      <c r="J1191" s="5">
        <v>6.5</v>
      </c>
      <c r="K1191" s="6"/>
      <c r="L1191" s="6"/>
      <c r="M1191" s="60"/>
      <c r="N1191" s="60"/>
      <c r="O1191" s="60"/>
      <c r="Q1191" s="62"/>
      <c r="R1191" s="4"/>
    </row>
    <row r="1192" spans="1:18" ht="13.5" customHeight="1" x14ac:dyDescent="0.2">
      <c r="A1192" s="29" t="s">
        <v>2111</v>
      </c>
      <c r="B1192" s="30" t="s">
        <v>2144</v>
      </c>
      <c r="C1192" s="25" t="s">
        <v>2145</v>
      </c>
      <c r="D1192" s="26">
        <v>1</v>
      </c>
      <c r="E1192" s="63"/>
      <c r="F1192" s="28">
        <v>32.4</v>
      </c>
      <c r="G1192" s="28">
        <v>22.700000000000003</v>
      </c>
      <c r="H1192" s="27">
        <f>E1192*G1192</f>
        <v>0</v>
      </c>
      <c r="J1192" s="5">
        <v>13.5</v>
      </c>
      <c r="K1192" s="6"/>
      <c r="L1192" s="6"/>
      <c r="M1192" s="60"/>
      <c r="N1192" s="60"/>
      <c r="O1192" s="60"/>
      <c r="Q1192" s="62"/>
      <c r="R1192" s="4"/>
    </row>
    <row r="1193" spans="1:18" ht="13.5" customHeight="1" x14ac:dyDescent="0.2">
      <c r="A1193" s="29" t="s">
        <v>2111</v>
      </c>
      <c r="B1193" s="30" t="s">
        <v>2122</v>
      </c>
      <c r="C1193" s="25" t="s">
        <v>2123</v>
      </c>
      <c r="D1193" s="26">
        <v>1</v>
      </c>
      <c r="E1193" s="63"/>
      <c r="F1193" s="27">
        <v>14.5</v>
      </c>
      <c r="G1193" s="28">
        <v>8.4</v>
      </c>
      <c r="H1193" s="27">
        <f>E1193*G1193</f>
        <v>0</v>
      </c>
      <c r="J1193" s="5">
        <v>5</v>
      </c>
      <c r="K1193" s="6"/>
      <c r="L1193" s="6"/>
      <c r="M1193" s="60"/>
      <c r="N1193" s="60"/>
      <c r="O1193" s="60"/>
      <c r="Q1193" s="62"/>
      <c r="R1193" s="4"/>
    </row>
    <row r="1194" spans="1:18" ht="13.5" customHeight="1" x14ac:dyDescent="0.2">
      <c r="A1194" s="29" t="s">
        <v>2111</v>
      </c>
      <c r="B1194" s="30" t="s">
        <v>2140</v>
      </c>
      <c r="C1194" s="25" t="s">
        <v>2141</v>
      </c>
      <c r="D1194" s="26">
        <v>1</v>
      </c>
      <c r="E1194" s="63"/>
      <c r="F1194" s="28">
        <v>30</v>
      </c>
      <c r="G1194" s="28">
        <v>21</v>
      </c>
      <c r="H1194" s="27">
        <f>E1194*G1194</f>
        <v>0</v>
      </c>
      <c r="J1194" s="5">
        <v>12.5</v>
      </c>
      <c r="K1194" s="6"/>
      <c r="L1194" s="6"/>
      <c r="M1194" s="60"/>
      <c r="N1194" s="60"/>
      <c r="O1194" s="60"/>
      <c r="Q1194" s="62"/>
      <c r="R1194" s="4"/>
    </row>
    <row r="1195" spans="1:18" ht="13.5" customHeight="1" x14ac:dyDescent="0.2">
      <c r="A1195" s="29" t="s">
        <v>2111</v>
      </c>
      <c r="B1195" s="30" t="s">
        <v>2124</v>
      </c>
      <c r="C1195" s="25" t="s">
        <v>2125</v>
      </c>
      <c r="D1195" s="26">
        <v>6</v>
      </c>
      <c r="E1195" s="63"/>
      <c r="F1195" s="27">
        <v>14.5</v>
      </c>
      <c r="G1195" s="28">
        <v>8.4</v>
      </c>
      <c r="H1195" s="27">
        <f>E1195*G1195</f>
        <v>0</v>
      </c>
      <c r="J1195" s="5">
        <v>5</v>
      </c>
      <c r="K1195" s="6"/>
      <c r="L1195" s="6"/>
      <c r="M1195" s="60"/>
      <c r="N1195" s="60"/>
      <c r="O1195" s="60"/>
      <c r="Q1195" s="62"/>
      <c r="R1195" s="4"/>
    </row>
    <row r="1196" spans="1:18" ht="13.5" customHeight="1" x14ac:dyDescent="0.2">
      <c r="A1196" s="29" t="s">
        <v>2111</v>
      </c>
      <c r="B1196" s="30" t="s">
        <v>2142</v>
      </c>
      <c r="C1196" s="25" t="s">
        <v>2143</v>
      </c>
      <c r="D1196" s="26">
        <v>1</v>
      </c>
      <c r="E1196" s="63"/>
      <c r="F1196" s="28">
        <v>30</v>
      </c>
      <c r="G1196" s="28">
        <v>21</v>
      </c>
      <c r="H1196" s="27">
        <f>E1196*G1196</f>
        <v>0</v>
      </c>
      <c r="J1196" s="5">
        <v>12.5</v>
      </c>
      <c r="K1196" s="6"/>
      <c r="L1196" s="6"/>
      <c r="M1196" s="60"/>
      <c r="N1196" s="60"/>
      <c r="O1196" s="60"/>
      <c r="Q1196" s="62"/>
      <c r="R1196" s="4"/>
    </row>
    <row r="1197" spans="1:18" ht="13.5" customHeight="1" x14ac:dyDescent="0.2">
      <c r="A1197" s="29" t="s">
        <v>2111</v>
      </c>
      <c r="B1197" s="30" t="s">
        <v>2116</v>
      </c>
      <c r="C1197" s="25" t="s">
        <v>2117</v>
      </c>
      <c r="D1197" s="26">
        <v>40</v>
      </c>
      <c r="E1197" s="63"/>
      <c r="F1197" s="27">
        <v>9.3000000000000007</v>
      </c>
      <c r="G1197" s="28">
        <v>5.0500000000000007</v>
      </c>
      <c r="H1197" s="27">
        <f>E1197*G1197</f>
        <v>0</v>
      </c>
      <c r="J1197" s="5">
        <v>3</v>
      </c>
      <c r="K1197" s="6"/>
      <c r="L1197" s="6"/>
      <c r="M1197" s="60"/>
      <c r="N1197" s="60"/>
      <c r="O1197" s="60"/>
      <c r="Q1197" s="62"/>
      <c r="R1197" s="4"/>
    </row>
    <row r="1198" spans="1:18" ht="13.5" customHeight="1" x14ac:dyDescent="0.2">
      <c r="A1198" s="29" t="s">
        <v>2148</v>
      </c>
      <c r="B1198" s="30" t="s">
        <v>2169</v>
      </c>
      <c r="C1198" s="25" t="s">
        <v>2170</v>
      </c>
      <c r="D1198" s="26">
        <v>1</v>
      </c>
      <c r="E1198" s="63"/>
      <c r="F1198" s="28">
        <v>37.950000000000003</v>
      </c>
      <c r="G1198" s="28">
        <v>27.700000000000003</v>
      </c>
      <c r="H1198" s="27">
        <f>E1198*G1198</f>
        <v>0</v>
      </c>
      <c r="J1198" s="5">
        <v>16.5</v>
      </c>
      <c r="K1198" s="6"/>
      <c r="L1198" s="6"/>
      <c r="M1198" s="60"/>
      <c r="N1198" s="60"/>
      <c r="O1198" s="60"/>
      <c r="Q1198" s="62"/>
      <c r="R1198" s="4"/>
    </row>
    <row r="1199" spans="1:18" ht="13.5" customHeight="1" x14ac:dyDescent="0.2">
      <c r="A1199" s="29" t="s">
        <v>2148</v>
      </c>
      <c r="B1199" s="30" t="s">
        <v>2163</v>
      </c>
      <c r="C1199" s="25" t="s">
        <v>2164</v>
      </c>
      <c r="D1199" s="26">
        <v>1</v>
      </c>
      <c r="E1199" s="63"/>
      <c r="F1199" s="28">
        <v>27.6</v>
      </c>
      <c r="G1199" s="28">
        <v>19.3</v>
      </c>
      <c r="H1199" s="27">
        <f>E1199*G1199</f>
        <v>0</v>
      </c>
      <c r="J1199" s="5">
        <v>11.5</v>
      </c>
      <c r="K1199" s="6"/>
      <c r="L1199" s="6"/>
      <c r="M1199" s="60"/>
      <c r="N1199" s="60"/>
      <c r="O1199" s="60"/>
      <c r="Q1199" s="62"/>
      <c r="R1199" s="4"/>
    </row>
    <row r="1200" spans="1:18" ht="13.5" customHeight="1" x14ac:dyDescent="0.2">
      <c r="A1200" s="29" t="s">
        <v>2148</v>
      </c>
      <c r="B1200" s="30" t="s">
        <v>2167</v>
      </c>
      <c r="C1200" s="25" t="s">
        <v>2168</v>
      </c>
      <c r="D1200" s="26">
        <v>1</v>
      </c>
      <c r="E1200" s="63"/>
      <c r="F1200" s="28">
        <v>33.6</v>
      </c>
      <c r="G1200" s="28">
        <v>23.5</v>
      </c>
      <c r="H1200" s="27">
        <f>E1200*G1200</f>
        <v>0</v>
      </c>
      <c r="J1200" s="5">
        <v>14</v>
      </c>
      <c r="K1200" s="6"/>
      <c r="L1200" s="6"/>
      <c r="M1200" s="60"/>
      <c r="N1200" s="60"/>
      <c r="O1200" s="60"/>
      <c r="Q1200" s="62"/>
      <c r="R1200" s="4"/>
    </row>
    <row r="1201" spans="1:18" ht="13.5" customHeight="1" x14ac:dyDescent="0.2">
      <c r="A1201" s="29" t="s">
        <v>2148</v>
      </c>
      <c r="B1201" s="30" t="s">
        <v>2173</v>
      </c>
      <c r="C1201" s="25" t="s">
        <v>2174</v>
      </c>
      <c r="D1201" s="26">
        <v>1</v>
      </c>
      <c r="E1201" s="63"/>
      <c r="F1201" s="28">
        <v>46</v>
      </c>
      <c r="G1201" s="28">
        <v>33.6</v>
      </c>
      <c r="H1201" s="27">
        <f>E1201*G1201</f>
        <v>0</v>
      </c>
      <c r="J1201" s="5">
        <v>20</v>
      </c>
      <c r="K1201" s="6"/>
      <c r="L1201" s="6"/>
      <c r="M1201" s="60"/>
      <c r="N1201" s="60"/>
      <c r="O1201" s="60"/>
      <c r="Q1201" s="62"/>
      <c r="R1201" s="4"/>
    </row>
    <row r="1202" spans="1:18" ht="13.5" customHeight="1" x14ac:dyDescent="0.2">
      <c r="A1202" s="29" t="s">
        <v>2148</v>
      </c>
      <c r="B1202" s="30" t="s">
        <v>2175</v>
      </c>
      <c r="C1202" s="25" t="s">
        <v>2176</v>
      </c>
      <c r="D1202" s="26">
        <v>1</v>
      </c>
      <c r="E1202" s="63"/>
      <c r="F1202" s="28">
        <v>47</v>
      </c>
      <c r="G1202" s="28">
        <v>39.5</v>
      </c>
      <c r="H1202" s="27">
        <f>E1202*G1202</f>
        <v>0</v>
      </c>
      <c r="J1202" s="5">
        <v>23.5</v>
      </c>
      <c r="K1202" s="6"/>
      <c r="L1202" s="6"/>
      <c r="M1202" s="60"/>
      <c r="N1202" s="60"/>
      <c r="O1202" s="60"/>
      <c r="Q1202" s="62"/>
      <c r="R1202" s="4"/>
    </row>
    <row r="1203" spans="1:18" ht="13.5" customHeight="1" x14ac:dyDescent="0.2">
      <c r="A1203" s="29" t="s">
        <v>2148</v>
      </c>
      <c r="B1203" s="30" t="s">
        <v>2177</v>
      </c>
      <c r="C1203" s="25" t="s">
        <v>2178</v>
      </c>
      <c r="D1203" s="26">
        <v>1</v>
      </c>
      <c r="E1203" s="63"/>
      <c r="F1203" s="28">
        <v>65</v>
      </c>
      <c r="G1203" s="28">
        <v>54.6</v>
      </c>
      <c r="H1203" s="27">
        <f>E1203*G1203</f>
        <v>0</v>
      </c>
      <c r="J1203" s="5">
        <v>32.5</v>
      </c>
      <c r="K1203" s="6"/>
      <c r="L1203" s="6"/>
      <c r="M1203" s="60"/>
      <c r="N1203" s="60"/>
      <c r="O1203" s="60"/>
      <c r="Q1203" s="62"/>
      <c r="R1203" s="4"/>
    </row>
    <row r="1204" spans="1:18" ht="13.5" customHeight="1" x14ac:dyDescent="0.2">
      <c r="A1204" s="29" t="s">
        <v>2148</v>
      </c>
      <c r="B1204" s="30" t="s">
        <v>2149</v>
      </c>
      <c r="C1204" s="25" t="s">
        <v>2150</v>
      </c>
      <c r="D1204" s="26">
        <v>25</v>
      </c>
      <c r="E1204" s="63"/>
      <c r="F1204" s="27">
        <v>4.45</v>
      </c>
      <c r="G1204" s="27">
        <v>2.25</v>
      </c>
      <c r="H1204" s="27">
        <f>E1204*G1204</f>
        <v>0</v>
      </c>
      <c r="J1204" s="5">
        <v>1.35</v>
      </c>
      <c r="K1204" s="6"/>
      <c r="L1204" s="6"/>
      <c r="M1204" s="60"/>
      <c r="N1204" s="60"/>
      <c r="O1204" s="60"/>
      <c r="Q1204" s="62"/>
      <c r="R1204" s="4"/>
    </row>
    <row r="1205" spans="1:18" ht="13.5" customHeight="1" x14ac:dyDescent="0.2">
      <c r="A1205" s="29" t="s">
        <v>2148</v>
      </c>
      <c r="B1205" s="30" t="s">
        <v>2151</v>
      </c>
      <c r="C1205" s="25" t="s">
        <v>2152</v>
      </c>
      <c r="D1205" s="26">
        <v>25</v>
      </c>
      <c r="E1205" s="63"/>
      <c r="F1205" s="27">
        <v>4.45</v>
      </c>
      <c r="G1205" s="27">
        <v>2.25</v>
      </c>
      <c r="H1205" s="27">
        <f>E1205*G1205</f>
        <v>0</v>
      </c>
      <c r="J1205" s="5">
        <v>1.35</v>
      </c>
      <c r="K1205" s="6"/>
      <c r="L1205" s="6"/>
      <c r="M1205" s="60"/>
      <c r="N1205" s="60"/>
      <c r="O1205" s="60"/>
      <c r="Q1205" s="62"/>
      <c r="R1205" s="4"/>
    </row>
    <row r="1206" spans="1:18" ht="13.5" customHeight="1" x14ac:dyDescent="0.2">
      <c r="A1206" s="29" t="s">
        <v>2148</v>
      </c>
      <c r="B1206" s="30" t="s">
        <v>2179</v>
      </c>
      <c r="C1206" s="25" t="s">
        <v>2180</v>
      </c>
      <c r="D1206" s="26">
        <v>1</v>
      </c>
      <c r="E1206" s="63"/>
      <c r="F1206" s="28">
        <v>160</v>
      </c>
      <c r="G1206" s="28">
        <v>134.4</v>
      </c>
      <c r="H1206" s="27">
        <f>E1206*G1206</f>
        <v>0</v>
      </c>
      <c r="J1206" s="5">
        <v>80</v>
      </c>
      <c r="K1206" s="6"/>
      <c r="L1206" s="6"/>
      <c r="M1206" s="60"/>
      <c r="N1206" s="60"/>
      <c r="O1206" s="60"/>
      <c r="Q1206" s="62"/>
      <c r="R1206" s="4"/>
    </row>
    <row r="1207" spans="1:18" ht="13.5" customHeight="1" x14ac:dyDescent="0.2">
      <c r="A1207" s="29" t="s">
        <v>2148</v>
      </c>
      <c r="B1207" s="30" t="s">
        <v>2171</v>
      </c>
      <c r="C1207" s="25" t="s">
        <v>2172</v>
      </c>
      <c r="D1207" s="26">
        <v>1</v>
      </c>
      <c r="E1207" s="63"/>
      <c r="F1207" s="28">
        <v>40.25</v>
      </c>
      <c r="G1207" s="28">
        <v>29.400000000000002</v>
      </c>
      <c r="H1207" s="27">
        <f>E1207*G1207</f>
        <v>0</v>
      </c>
      <c r="J1207" s="5">
        <v>17.5</v>
      </c>
      <c r="K1207" s="6"/>
      <c r="L1207" s="6"/>
      <c r="M1207" s="60"/>
      <c r="N1207" s="60"/>
      <c r="O1207" s="60"/>
      <c r="Q1207" s="62"/>
      <c r="R1207" s="4"/>
    </row>
    <row r="1208" spans="1:18" ht="13.5" customHeight="1" x14ac:dyDescent="0.2">
      <c r="A1208" s="29" t="s">
        <v>2148</v>
      </c>
      <c r="B1208" s="30" t="s">
        <v>2155</v>
      </c>
      <c r="C1208" s="25" t="s">
        <v>2156</v>
      </c>
      <c r="D1208" s="26">
        <v>1</v>
      </c>
      <c r="E1208" s="63"/>
      <c r="F1208" s="28">
        <v>24.3</v>
      </c>
      <c r="G1208" s="28">
        <v>15.100000000000001</v>
      </c>
      <c r="H1208" s="27">
        <f>E1208*G1208</f>
        <v>0</v>
      </c>
      <c r="J1208" s="5">
        <v>9</v>
      </c>
      <c r="K1208" s="6"/>
      <c r="L1208" s="6"/>
      <c r="M1208" s="60"/>
      <c r="N1208" s="60"/>
      <c r="O1208" s="60"/>
      <c r="Q1208" s="62"/>
      <c r="R1208" s="4"/>
    </row>
    <row r="1209" spans="1:18" ht="13.5" customHeight="1" x14ac:dyDescent="0.2">
      <c r="A1209" s="29" t="s">
        <v>2148</v>
      </c>
      <c r="B1209" s="30" t="s">
        <v>2159</v>
      </c>
      <c r="C1209" s="25" t="s">
        <v>2160</v>
      </c>
      <c r="D1209" s="26">
        <v>1</v>
      </c>
      <c r="E1209" s="63"/>
      <c r="F1209" s="28">
        <v>27</v>
      </c>
      <c r="G1209" s="28">
        <v>16.8</v>
      </c>
      <c r="H1209" s="27">
        <f>E1209*G1209</f>
        <v>0</v>
      </c>
      <c r="J1209" s="5">
        <v>10</v>
      </c>
      <c r="K1209" s="6"/>
      <c r="L1209" s="6"/>
      <c r="M1209" s="60"/>
      <c r="N1209" s="60"/>
      <c r="O1209" s="60"/>
      <c r="Q1209" s="62"/>
      <c r="R1209" s="4"/>
    </row>
    <row r="1210" spans="1:18" ht="13.5" customHeight="1" x14ac:dyDescent="0.2">
      <c r="A1210" s="29" t="s">
        <v>2148</v>
      </c>
      <c r="B1210" s="30" t="s">
        <v>2153</v>
      </c>
      <c r="C1210" s="25" t="s">
        <v>2154</v>
      </c>
      <c r="D1210" s="26">
        <v>1</v>
      </c>
      <c r="E1210" s="63"/>
      <c r="F1210" s="28">
        <v>21.6</v>
      </c>
      <c r="G1210" s="28">
        <v>13.450000000000001</v>
      </c>
      <c r="H1210" s="27">
        <f>E1210*G1210</f>
        <v>0</v>
      </c>
      <c r="J1210" s="5">
        <v>8</v>
      </c>
      <c r="K1210" s="6"/>
      <c r="L1210" s="6"/>
      <c r="M1210" s="60"/>
      <c r="N1210" s="60"/>
      <c r="O1210" s="60"/>
      <c r="Q1210" s="62"/>
      <c r="R1210" s="4"/>
    </row>
    <row r="1211" spans="1:18" ht="13.5" customHeight="1" x14ac:dyDescent="0.2">
      <c r="A1211" s="29" t="s">
        <v>2148</v>
      </c>
      <c r="B1211" s="30" t="s">
        <v>2161</v>
      </c>
      <c r="C1211" s="25" t="s">
        <v>2162</v>
      </c>
      <c r="D1211" s="26">
        <v>1</v>
      </c>
      <c r="E1211" s="63"/>
      <c r="F1211" s="28">
        <v>26.400000000000002</v>
      </c>
      <c r="G1211" s="28">
        <v>18.5</v>
      </c>
      <c r="H1211" s="27">
        <f>E1211*G1211</f>
        <v>0</v>
      </c>
      <c r="J1211" s="5">
        <v>11</v>
      </c>
      <c r="K1211" s="6"/>
      <c r="L1211" s="6"/>
      <c r="M1211" s="60"/>
      <c r="N1211" s="60"/>
      <c r="O1211" s="60"/>
      <c r="Q1211" s="62"/>
      <c r="R1211" s="4"/>
    </row>
    <row r="1212" spans="1:18" ht="13.5" customHeight="1" x14ac:dyDescent="0.2">
      <c r="A1212" s="29" t="s">
        <v>2148</v>
      </c>
      <c r="B1212" s="30" t="s">
        <v>2157</v>
      </c>
      <c r="C1212" s="25" t="s">
        <v>2158</v>
      </c>
      <c r="D1212" s="26">
        <v>1</v>
      </c>
      <c r="E1212" s="63"/>
      <c r="F1212" s="28">
        <v>24.3</v>
      </c>
      <c r="G1212" s="28">
        <v>15.100000000000001</v>
      </c>
      <c r="H1212" s="27">
        <f>E1212*G1212</f>
        <v>0</v>
      </c>
      <c r="J1212" s="5">
        <v>9</v>
      </c>
      <c r="K1212" s="6"/>
      <c r="L1212" s="6"/>
      <c r="M1212" s="60"/>
      <c r="N1212" s="60"/>
      <c r="O1212" s="60"/>
      <c r="Q1212" s="62"/>
      <c r="R1212" s="4"/>
    </row>
    <row r="1213" spans="1:18" ht="13.5" customHeight="1" x14ac:dyDescent="0.2">
      <c r="A1213" s="29" t="s">
        <v>2148</v>
      </c>
      <c r="B1213" s="30" t="s">
        <v>2165</v>
      </c>
      <c r="C1213" s="25" t="s">
        <v>2166</v>
      </c>
      <c r="D1213" s="26">
        <v>1</v>
      </c>
      <c r="E1213" s="63"/>
      <c r="F1213" s="28">
        <v>30</v>
      </c>
      <c r="G1213" s="28">
        <v>21</v>
      </c>
      <c r="H1213" s="27">
        <f>E1213*G1213</f>
        <v>0</v>
      </c>
      <c r="J1213" s="5">
        <v>12.5</v>
      </c>
      <c r="K1213" s="6"/>
      <c r="L1213" s="6"/>
      <c r="M1213" s="60"/>
      <c r="N1213" s="60"/>
      <c r="O1213" s="60"/>
      <c r="Q1213" s="62"/>
      <c r="R1213" s="4"/>
    </row>
    <row r="1214" spans="1:18" ht="13.5" customHeight="1" x14ac:dyDescent="0.2">
      <c r="A1214" s="29" t="s">
        <v>2181</v>
      </c>
      <c r="B1214" s="30" t="s">
        <v>2190</v>
      </c>
      <c r="C1214" s="25" t="s">
        <v>2191</v>
      </c>
      <c r="D1214" s="26">
        <v>12</v>
      </c>
      <c r="E1214" s="63"/>
      <c r="F1214" s="27">
        <v>11.65</v>
      </c>
      <c r="G1214" s="28">
        <v>6.3000000000000007</v>
      </c>
      <c r="H1214" s="27">
        <f>E1214*G1214</f>
        <v>0</v>
      </c>
      <c r="J1214" s="5">
        <v>3.75</v>
      </c>
      <c r="K1214" s="6"/>
      <c r="L1214" s="6"/>
      <c r="M1214" s="60"/>
      <c r="N1214" s="60"/>
      <c r="O1214" s="60"/>
      <c r="Q1214" s="62"/>
      <c r="R1214" s="4"/>
    </row>
    <row r="1215" spans="1:18" ht="13.5" customHeight="1" x14ac:dyDescent="0.2">
      <c r="A1215" s="29" t="s">
        <v>2181</v>
      </c>
      <c r="B1215" s="30" t="s">
        <v>2192</v>
      </c>
      <c r="C1215" s="25" t="s">
        <v>2193</v>
      </c>
      <c r="D1215" s="26">
        <v>12</v>
      </c>
      <c r="E1215" s="63"/>
      <c r="F1215" s="27">
        <v>11.65</v>
      </c>
      <c r="G1215" s="28">
        <v>6.3000000000000007</v>
      </c>
      <c r="H1215" s="27">
        <f>E1215*G1215</f>
        <v>0</v>
      </c>
      <c r="J1215" s="5">
        <v>3.75</v>
      </c>
      <c r="K1215" s="6"/>
      <c r="L1215" s="6"/>
      <c r="M1215" s="60"/>
      <c r="N1215" s="60"/>
      <c r="O1215" s="60"/>
      <c r="Q1215" s="62"/>
      <c r="R1215" s="4"/>
    </row>
    <row r="1216" spans="1:18" ht="13.5" customHeight="1" x14ac:dyDescent="0.2">
      <c r="A1216" s="29" t="s">
        <v>2181</v>
      </c>
      <c r="B1216" s="30" t="s">
        <v>2186</v>
      </c>
      <c r="C1216" s="25" t="s">
        <v>2187</v>
      </c>
      <c r="D1216" s="26">
        <v>12</v>
      </c>
      <c r="E1216" s="63"/>
      <c r="F1216" s="27">
        <v>7.75</v>
      </c>
      <c r="G1216" s="28">
        <v>4.2</v>
      </c>
      <c r="H1216" s="27">
        <f>E1216*G1216</f>
        <v>0</v>
      </c>
      <c r="J1216" s="5">
        <v>2.5</v>
      </c>
      <c r="K1216" s="6"/>
      <c r="L1216" s="6"/>
      <c r="M1216" s="60"/>
      <c r="N1216" s="60"/>
      <c r="O1216" s="60"/>
      <c r="Q1216" s="62"/>
      <c r="R1216" s="4"/>
    </row>
    <row r="1217" spans="1:18" ht="13.5" customHeight="1" x14ac:dyDescent="0.2">
      <c r="A1217" s="29" t="s">
        <v>2181</v>
      </c>
      <c r="B1217" s="30" t="s">
        <v>2188</v>
      </c>
      <c r="C1217" s="25" t="s">
        <v>2189</v>
      </c>
      <c r="D1217" s="26">
        <v>12</v>
      </c>
      <c r="E1217" s="63"/>
      <c r="F1217" s="27">
        <v>7.75</v>
      </c>
      <c r="G1217" s="28">
        <v>4.2</v>
      </c>
      <c r="H1217" s="27">
        <f>E1217*G1217</f>
        <v>0</v>
      </c>
      <c r="J1217" s="5">
        <v>2.5</v>
      </c>
      <c r="K1217" s="6"/>
      <c r="L1217" s="6"/>
      <c r="M1217" s="60"/>
      <c r="N1217" s="60"/>
      <c r="O1217" s="60"/>
      <c r="Q1217" s="62"/>
      <c r="R1217" s="4"/>
    </row>
    <row r="1218" spans="1:18" ht="13.5" customHeight="1" x14ac:dyDescent="0.2">
      <c r="A1218" s="29" t="s">
        <v>2181</v>
      </c>
      <c r="B1218" s="30" t="s">
        <v>2182</v>
      </c>
      <c r="C1218" s="25" t="s">
        <v>2183</v>
      </c>
      <c r="D1218" s="26">
        <v>12</v>
      </c>
      <c r="E1218" s="63"/>
      <c r="F1218" s="27">
        <v>4.95</v>
      </c>
      <c r="G1218" s="27">
        <v>2.5</v>
      </c>
      <c r="H1218" s="27">
        <f>E1218*G1218</f>
        <v>0</v>
      </c>
      <c r="J1218" s="5">
        <v>1.5</v>
      </c>
      <c r="K1218" s="6"/>
      <c r="L1218" s="6"/>
      <c r="M1218" s="60"/>
      <c r="N1218" s="60"/>
      <c r="O1218" s="60"/>
      <c r="Q1218" s="62"/>
      <c r="R1218" s="4"/>
    </row>
    <row r="1219" spans="1:18" ht="13.5" customHeight="1" x14ac:dyDescent="0.2">
      <c r="A1219" s="29" t="s">
        <v>2181</v>
      </c>
      <c r="B1219" s="30" t="s">
        <v>2184</v>
      </c>
      <c r="C1219" s="25" t="s">
        <v>2185</v>
      </c>
      <c r="D1219" s="26">
        <v>12</v>
      </c>
      <c r="E1219" s="63"/>
      <c r="F1219" s="27">
        <v>4.95</v>
      </c>
      <c r="G1219" s="27">
        <v>2.5</v>
      </c>
      <c r="H1219" s="27">
        <f>E1219*G1219</f>
        <v>0</v>
      </c>
      <c r="J1219" s="5">
        <v>1.5</v>
      </c>
      <c r="K1219" s="6"/>
      <c r="L1219" s="6"/>
      <c r="M1219" s="60"/>
      <c r="N1219" s="60"/>
      <c r="O1219" s="60"/>
      <c r="Q1219" s="62"/>
      <c r="R1219" s="4"/>
    </row>
    <row r="1220" spans="1:18" ht="13.5" customHeight="1" x14ac:dyDescent="0.2">
      <c r="A1220" s="29" t="s">
        <v>2181</v>
      </c>
      <c r="B1220" s="30" t="s">
        <v>2198</v>
      </c>
      <c r="C1220" s="25" t="s">
        <v>2199</v>
      </c>
      <c r="D1220" s="26">
        <v>1</v>
      </c>
      <c r="E1220" s="63"/>
      <c r="F1220" s="28">
        <v>36</v>
      </c>
      <c r="G1220" s="28">
        <v>25.200000000000003</v>
      </c>
      <c r="H1220" s="27">
        <f>E1220*G1220</f>
        <v>0</v>
      </c>
      <c r="J1220" s="5">
        <v>15</v>
      </c>
      <c r="K1220" s="6"/>
      <c r="L1220" s="6"/>
      <c r="M1220" s="60"/>
      <c r="N1220" s="60"/>
      <c r="O1220" s="60"/>
      <c r="Q1220" s="62"/>
      <c r="R1220" s="4"/>
    </row>
    <row r="1221" spans="1:18" ht="13.5" customHeight="1" x14ac:dyDescent="0.2">
      <c r="A1221" s="29" t="s">
        <v>2181</v>
      </c>
      <c r="B1221" s="30" t="s">
        <v>2196</v>
      </c>
      <c r="C1221" s="25" t="s">
        <v>2197</v>
      </c>
      <c r="D1221" s="26">
        <v>1</v>
      </c>
      <c r="E1221" s="63"/>
      <c r="F1221" s="28">
        <v>21.6</v>
      </c>
      <c r="G1221" s="28">
        <v>13.450000000000001</v>
      </c>
      <c r="H1221" s="27">
        <f>E1221*G1221</f>
        <v>0</v>
      </c>
      <c r="J1221" s="5">
        <v>8</v>
      </c>
      <c r="K1221" s="6"/>
      <c r="L1221" s="6"/>
      <c r="M1221" s="60"/>
      <c r="N1221" s="60"/>
      <c r="O1221" s="60"/>
      <c r="Q1221" s="62"/>
      <c r="R1221" s="4"/>
    </row>
    <row r="1222" spans="1:18" ht="13.5" customHeight="1" x14ac:dyDescent="0.2">
      <c r="A1222" s="29" t="s">
        <v>2181</v>
      </c>
      <c r="B1222" s="30" t="s">
        <v>2202</v>
      </c>
      <c r="C1222" s="25" t="s">
        <v>2203</v>
      </c>
      <c r="D1222" s="26">
        <v>1</v>
      </c>
      <c r="E1222" s="63"/>
      <c r="F1222" s="28">
        <v>46</v>
      </c>
      <c r="G1222" s="28">
        <v>33.6</v>
      </c>
      <c r="H1222" s="27">
        <f>E1222*G1222</f>
        <v>0</v>
      </c>
      <c r="J1222" s="5">
        <v>20</v>
      </c>
      <c r="K1222" s="6"/>
      <c r="L1222" s="6"/>
      <c r="M1222" s="60"/>
      <c r="N1222" s="60"/>
      <c r="O1222" s="60"/>
      <c r="Q1222" s="62"/>
      <c r="R1222" s="4"/>
    </row>
    <row r="1223" spans="1:18" ht="13.5" customHeight="1" x14ac:dyDescent="0.2">
      <c r="A1223" s="29" t="s">
        <v>2181</v>
      </c>
      <c r="B1223" s="30" t="s">
        <v>2204</v>
      </c>
      <c r="C1223" s="25" t="s">
        <v>2199</v>
      </c>
      <c r="D1223" s="26">
        <v>1</v>
      </c>
      <c r="E1223" s="63"/>
      <c r="F1223" s="28">
        <v>50</v>
      </c>
      <c r="G1223" s="28">
        <v>42</v>
      </c>
      <c r="H1223" s="27">
        <f>E1223*G1223</f>
        <v>0</v>
      </c>
      <c r="J1223" s="5">
        <v>25</v>
      </c>
      <c r="K1223" s="6"/>
      <c r="L1223" s="6"/>
      <c r="M1223" s="60"/>
      <c r="N1223" s="60"/>
      <c r="O1223" s="60"/>
      <c r="Q1223" s="62"/>
      <c r="R1223" s="4"/>
    </row>
    <row r="1224" spans="1:18" ht="13.5" customHeight="1" x14ac:dyDescent="0.2">
      <c r="A1224" s="29" t="s">
        <v>2181</v>
      </c>
      <c r="B1224" s="30" t="s">
        <v>2205</v>
      </c>
      <c r="C1224" s="25" t="s">
        <v>2206</v>
      </c>
      <c r="D1224" s="26">
        <v>1</v>
      </c>
      <c r="E1224" s="63"/>
      <c r="F1224" s="28">
        <v>55</v>
      </c>
      <c r="G1224" s="28">
        <v>46.2</v>
      </c>
      <c r="H1224" s="27">
        <f>E1224*G1224</f>
        <v>0</v>
      </c>
      <c r="J1224" s="5">
        <v>27.5</v>
      </c>
      <c r="K1224" s="6"/>
      <c r="L1224" s="6"/>
      <c r="M1224" s="60"/>
      <c r="N1224" s="60"/>
      <c r="O1224" s="60"/>
      <c r="Q1224" s="62"/>
      <c r="R1224" s="4"/>
    </row>
    <row r="1225" spans="1:18" ht="13.5" customHeight="1" x14ac:dyDescent="0.2">
      <c r="A1225" s="29" t="s">
        <v>2181</v>
      </c>
      <c r="B1225" s="30" t="s">
        <v>2194</v>
      </c>
      <c r="C1225" s="25" t="s">
        <v>2195</v>
      </c>
      <c r="D1225" s="26">
        <v>10</v>
      </c>
      <c r="E1225" s="63"/>
      <c r="F1225" s="27">
        <v>17.400000000000002</v>
      </c>
      <c r="G1225" s="28">
        <v>10.100000000000001</v>
      </c>
      <c r="H1225" s="27">
        <f>E1225*G1225</f>
        <v>0</v>
      </c>
      <c r="J1225" s="5">
        <v>6</v>
      </c>
      <c r="K1225" s="6"/>
      <c r="L1225" s="6"/>
      <c r="M1225" s="60"/>
      <c r="N1225" s="60"/>
      <c r="O1225" s="60"/>
      <c r="Q1225" s="62"/>
      <c r="R1225" s="4"/>
    </row>
    <row r="1226" spans="1:18" ht="13.5" customHeight="1" x14ac:dyDescent="0.2">
      <c r="A1226" s="29" t="s">
        <v>2181</v>
      </c>
      <c r="B1226" s="30" t="s">
        <v>2200</v>
      </c>
      <c r="C1226" s="25" t="s">
        <v>2201</v>
      </c>
      <c r="D1226" s="26">
        <v>1</v>
      </c>
      <c r="E1226" s="63"/>
      <c r="F1226" s="28">
        <v>40.25</v>
      </c>
      <c r="G1226" s="28">
        <v>29.400000000000002</v>
      </c>
      <c r="H1226" s="27">
        <f>E1226*G1226</f>
        <v>0</v>
      </c>
      <c r="J1226" s="5">
        <v>17.5</v>
      </c>
      <c r="K1226" s="6"/>
      <c r="L1226" s="6"/>
      <c r="M1226" s="60"/>
      <c r="N1226" s="60"/>
      <c r="O1226" s="60"/>
      <c r="Q1226" s="62"/>
      <c r="R1226" s="4"/>
    </row>
    <row r="1227" spans="1:18" ht="13.5" customHeight="1" x14ac:dyDescent="0.2">
      <c r="A1227" s="29" t="s">
        <v>2207</v>
      </c>
      <c r="B1227" s="30" t="s">
        <v>2228</v>
      </c>
      <c r="C1227" s="25" t="s">
        <v>2229</v>
      </c>
      <c r="D1227" s="26">
        <v>1</v>
      </c>
      <c r="E1227" s="63"/>
      <c r="F1227" s="28">
        <v>70</v>
      </c>
      <c r="G1227" s="28">
        <v>58.800000000000004</v>
      </c>
      <c r="H1227" s="27">
        <f>E1227*G1227</f>
        <v>0</v>
      </c>
      <c r="J1227" s="5">
        <v>35</v>
      </c>
      <c r="K1227" s="6"/>
      <c r="L1227" s="6"/>
      <c r="M1227" s="60"/>
      <c r="N1227" s="60"/>
      <c r="O1227" s="60"/>
      <c r="Q1227" s="62"/>
      <c r="R1227" s="4"/>
    </row>
    <row r="1228" spans="1:18" ht="13.5" customHeight="1" x14ac:dyDescent="0.2">
      <c r="A1228" s="29" t="s">
        <v>2207</v>
      </c>
      <c r="B1228" s="30" t="s">
        <v>2222</v>
      </c>
      <c r="C1228" s="25" t="s">
        <v>2223</v>
      </c>
      <c r="D1228" s="26">
        <v>1</v>
      </c>
      <c r="E1228" s="63"/>
      <c r="F1228" s="28">
        <v>55</v>
      </c>
      <c r="G1228" s="28">
        <v>46.2</v>
      </c>
      <c r="H1228" s="27">
        <f>E1228*G1228</f>
        <v>0</v>
      </c>
      <c r="J1228" s="5">
        <v>27.5</v>
      </c>
      <c r="K1228" s="6"/>
      <c r="L1228" s="6"/>
      <c r="M1228" s="60"/>
      <c r="N1228" s="60"/>
      <c r="O1228" s="60"/>
      <c r="Q1228" s="62"/>
      <c r="R1228" s="4"/>
    </row>
    <row r="1229" spans="1:18" ht="13.5" customHeight="1" x14ac:dyDescent="0.2">
      <c r="A1229" s="29" t="s">
        <v>2207</v>
      </c>
      <c r="B1229" s="30" t="s">
        <v>2226</v>
      </c>
      <c r="C1229" s="25" t="s">
        <v>2227</v>
      </c>
      <c r="D1229" s="26">
        <v>1</v>
      </c>
      <c r="E1229" s="63"/>
      <c r="F1229" s="28">
        <v>60</v>
      </c>
      <c r="G1229" s="28">
        <v>50.400000000000006</v>
      </c>
      <c r="H1229" s="27">
        <f>E1229*G1229</f>
        <v>0</v>
      </c>
      <c r="J1229" s="5">
        <v>30</v>
      </c>
      <c r="K1229" s="6"/>
      <c r="L1229" s="6"/>
      <c r="M1229" s="60"/>
      <c r="N1229" s="60"/>
      <c r="O1229" s="60"/>
      <c r="Q1229" s="62"/>
      <c r="R1229" s="4"/>
    </row>
    <row r="1230" spans="1:18" ht="13.5" customHeight="1" x14ac:dyDescent="0.2">
      <c r="A1230" s="29" t="s">
        <v>2207</v>
      </c>
      <c r="B1230" s="30" t="s">
        <v>2224</v>
      </c>
      <c r="C1230" s="25" t="s">
        <v>2225</v>
      </c>
      <c r="D1230" s="26">
        <v>1</v>
      </c>
      <c r="E1230" s="63"/>
      <c r="F1230" s="28">
        <v>55</v>
      </c>
      <c r="G1230" s="28">
        <v>46.2</v>
      </c>
      <c r="H1230" s="27">
        <f>E1230*G1230</f>
        <v>0</v>
      </c>
      <c r="J1230" s="5">
        <v>27.5</v>
      </c>
      <c r="K1230" s="6"/>
      <c r="L1230" s="6"/>
      <c r="M1230" s="60"/>
      <c r="N1230" s="60"/>
      <c r="O1230" s="60"/>
      <c r="Q1230" s="62"/>
      <c r="R1230" s="4"/>
    </row>
    <row r="1231" spans="1:18" ht="13.5" customHeight="1" x14ac:dyDescent="0.2">
      <c r="A1231" s="29" t="s">
        <v>2207</v>
      </c>
      <c r="B1231" s="30" t="s">
        <v>2218</v>
      </c>
      <c r="C1231" s="25" t="s">
        <v>2219</v>
      </c>
      <c r="D1231" s="26">
        <v>1</v>
      </c>
      <c r="E1231" s="63"/>
      <c r="F1231" s="28">
        <v>50</v>
      </c>
      <c r="G1231" s="28">
        <v>42</v>
      </c>
      <c r="H1231" s="27">
        <f>E1231*G1231</f>
        <v>0</v>
      </c>
      <c r="J1231" s="5">
        <v>25</v>
      </c>
      <c r="K1231" s="6"/>
      <c r="L1231" s="6"/>
      <c r="M1231" s="60"/>
      <c r="N1231" s="60"/>
      <c r="O1231" s="60"/>
      <c r="Q1231" s="62"/>
      <c r="R1231" s="4"/>
    </row>
    <row r="1232" spans="1:18" ht="13.5" customHeight="1" x14ac:dyDescent="0.2">
      <c r="A1232" s="29" t="s">
        <v>2207</v>
      </c>
      <c r="B1232" s="30" t="s">
        <v>2208</v>
      </c>
      <c r="C1232" s="25" t="s">
        <v>2209</v>
      </c>
      <c r="D1232" s="26">
        <v>1</v>
      </c>
      <c r="E1232" s="63"/>
      <c r="F1232" s="27">
        <v>17.400000000000002</v>
      </c>
      <c r="G1232" s="28">
        <v>10.100000000000001</v>
      </c>
      <c r="H1232" s="27">
        <f>E1232*G1232</f>
        <v>0</v>
      </c>
      <c r="J1232" s="5">
        <v>6</v>
      </c>
      <c r="K1232" s="6"/>
      <c r="L1232" s="6"/>
      <c r="M1232" s="60"/>
      <c r="N1232" s="60"/>
      <c r="O1232" s="60"/>
      <c r="Q1232" s="62"/>
      <c r="R1232" s="4"/>
    </row>
    <row r="1233" spans="1:18" ht="13.5" customHeight="1" x14ac:dyDescent="0.2">
      <c r="A1233" s="29" t="s">
        <v>2207</v>
      </c>
      <c r="B1233" s="30" t="s">
        <v>2234</v>
      </c>
      <c r="C1233" s="25" t="s">
        <v>2235</v>
      </c>
      <c r="D1233" s="26">
        <v>1</v>
      </c>
      <c r="E1233" s="63"/>
      <c r="F1233" s="28">
        <v>80</v>
      </c>
      <c r="G1233" s="28">
        <v>67.2</v>
      </c>
      <c r="H1233" s="27">
        <f>E1233*G1233</f>
        <v>0</v>
      </c>
      <c r="J1233" s="5">
        <v>40</v>
      </c>
      <c r="K1233" s="6"/>
      <c r="L1233" s="6"/>
      <c r="M1233" s="60"/>
      <c r="N1233" s="60"/>
      <c r="O1233" s="60"/>
      <c r="Q1233" s="62"/>
      <c r="R1233" s="4"/>
    </row>
    <row r="1234" spans="1:18" ht="13.5" customHeight="1" x14ac:dyDescent="0.2">
      <c r="A1234" s="29" t="s">
        <v>2207</v>
      </c>
      <c r="B1234" s="30" t="s">
        <v>2214</v>
      </c>
      <c r="C1234" s="25" t="s">
        <v>2215</v>
      </c>
      <c r="D1234" s="26">
        <v>1</v>
      </c>
      <c r="E1234" s="63"/>
      <c r="F1234" s="28">
        <v>30</v>
      </c>
      <c r="G1234" s="28">
        <v>21</v>
      </c>
      <c r="H1234" s="27">
        <f>E1234*G1234</f>
        <v>0</v>
      </c>
      <c r="J1234" s="5">
        <v>12.5</v>
      </c>
      <c r="K1234" s="6"/>
      <c r="L1234" s="6"/>
      <c r="M1234" s="60"/>
      <c r="N1234" s="60"/>
      <c r="O1234" s="60"/>
      <c r="Q1234" s="62"/>
      <c r="R1234" s="4"/>
    </row>
    <row r="1235" spans="1:18" ht="13.5" customHeight="1" x14ac:dyDescent="0.2">
      <c r="A1235" s="29" t="s">
        <v>2207</v>
      </c>
      <c r="B1235" s="30" t="s">
        <v>2216</v>
      </c>
      <c r="C1235" s="25" t="s">
        <v>2217</v>
      </c>
      <c r="D1235" s="26">
        <v>1</v>
      </c>
      <c r="E1235" s="63"/>
      <c r="F1235" s="28">
        <v>46</v>
      </c>
      <c r="G1235" s="28">
        <v>33.6</v>
      </c>
      <c r="H1235" s="27">
        <f>E1235*G1235</f>
        <v>0</v>
      </c>
      <c r="J1235" s="5">
        <v>20</v>
      </c>
      <c r="K1235" s="6"/>
      <c r="L1235" s="6"/>
      <c r="M1235" s="60"/>
      <c r="N1235" s="60"/>
      <c r="O1235" s="60"/>
      <c r="Q1235" s="62"/>
      <c r="R1235" s="4"/>
    </row>
    <row r="1236" spans="1:18" ht="13.5" customHeight="1" x14ac:dyDescent="0.2">
      <c r="A1236" s="29" t="s">
        <v>2207</v>
      </c>
      <c r="B1236" s="30" t="s">
        <v>2220</v>
      </c>
      <c r="C1236" s="25" t="s">
        <v>2221</v>
      </c>
      <c r="D1236" s="26">
        <v>1</v>
      </c>
      <c r="E1236" s="63"/>
      <c r="F1236" s="28">
        <v>50</v>
      </c>
      <c r="G1236" s="28">
        <v>42</v>
      </c>
      <c r="H1236" s="27">
        <f>E1236*G1236</f>
        <v>0</v>
      </c>
      <c r="J1236" s="5">
        <v>25</v>
      </c>
      <c r="K1236" s="6"/>
      <c r="L1236" s="6"/>
      <c r="M1236" s="60"/>
      <c r="N1236" s="60"/>
      <c r="O1236" s="60"/>
      <c r="Q1236" s="62"/>
      <c r="R1236" s="4"/>
    </row>
    <row r="1237" spans="1:18" ht="13.5" customHeight="1" x14ac:dyDescent="0.2">
      <c r="A1237" s="29" t="s">
        <v>2207</v>
      </c>
      <c r="B1237" s="30" t="s">
        <v>2230</v>
      </c>
      <c r="C1237" s="25" t="s">
        <v>2231</v>
      </c>
      <c r="D1237" s="26">
        <v>1</v>
      </c>
      <c r="E1237" s="63"/>
      <c r="F1237" s="28">
        <v>70</v>
      </c>
      <c r="G1237" s="28">
        <v>58.800000000000004</v>
      </c>
      <c r="H1237" s="27">
        <f>E1237*G1237</f>
        <v>0</v>
      </c>
      <c r="J1237" s="5">
        <v>35</v>
      </c>
      <c r="K1237" s="6"/>
      <c r="L1237" s="6"/>
      <c r="M1237" s="60"/>
      <c r="N1237" s="60"/>
      <c r="O1237" s="60"/>
      <c r="Q1237" s="62"/>
      <c r="R1237" s="4"/>
    </row>
    <row r="1238" spans="1:18" ht="13.5" customHeight="1" x14ac:dyDescent="0.2">
      <c r="A1238" s="29" t="s">
        <v>2207</v>
      </c>
      <c r="B1238" s="30" t="s">
        <v>2210</v>
      </c>
      <c r="C1238" s="25" t="s">
        <v>2211</v>
      </c>
      <c r="D1238" s="26">
        <v>1</v>
      </c>
      <c r="E1238" s="63"/>
      <c r="F1238" s="28">
        <v>27</v>
      </c>
      <c r="G1238" s="28">
        <v>16.8</v>
      </c>
      <c r="H1238" s="27">
        <f>E1238*G1238</f>
        <v>0</v>
      </c>
      <c r="J1238" s="5">
        <v>10</v>
      </c>
      <c r="K1238" s="6"/>
      <c r="L1238" s="6"/>
      <c r="M1238" s="60"/>
      <c r="N1238" s="60"/>
      <c r="O1238" s="60"/>
      <c r="Q1238" s="62"/>
      <c r="R1238" s="4"/>
    </row>
    <row r="1239" spans="1:18" ht="13.5" customHeight="1" x14ac:dyDescent="0.2">
      <c r="A1239" s="29" t="s">
        <v>2207</v>
      </c>
      <c r="B1239" s="30" t="s">
        <v>2212</v>
      </c>
      <c r="C1239" s="25" t="s">
        <v>2213</v>
      </c>
      <c r="D1239" s="26">
        <v>1</v>
      </c>
      <c r="E1239" s="63"/>
      <c r="F1239" s="28">
        <v>27</v>
      </c>
      <c r="G1239" s="28">
        <v>16.8</v>
      </c>
      <c r="H1239" s="27">
        <f>E1239*G1239</f>
        <v>0</v>
      </c>
      <c r="J1239" s="5">
        <v>10</v>
      </c>
      <c r="K1239" s="6"/>
      <c r="L1239" s="6"/>
      <c r="M1239" s="60"/>
      <c r="N1239" s="60"/>
      <c r="O1239" s="60"/>
      <c r="Q1239" s="62"/>
      <c r="R1239" s="4"/>
    </row>
    <row r="1240" spans="1:18" ht="13.5" customHeight="1" x14ac:dyDescent="0.2">
      <c r="A1240" s="29" t="s">
        <v>2207</v>
      </c>
      <c r="B1240" s="30" t="s">
        <v>2232</v>
      </c>
      <c r="C1240" s="25" t="s">
        <v>2233</v>
      </c>
      <c r="D1240" s="26">
        <v>1</v>
      </c>
      <c r="E1240" s="63"/>
      <c r="F1240" s="28">
        <v>70</v>
      </c>
      <c r="G1240" s="28">
        <v>58.800000000000004</v>
      </c>
      <c r="H1240" s="27">
        <f>E1240*G1240</f>
        <v>0</v>
      </c>
      <c r="J1240" s="5">
        <v>35</v>
      </c>
      <c r="K1240" s="6"/>
      <c r="L1240" s="6"/>
      <c r="M1240" s="60"/>
      <c r="N1240" s="60"/>
      <c r="O1240" s="60"/>
      <c r="Q1240" s="62"/>
      <c r="R1240" s="4"/>
    </row>
    <row r="1241" spans="1:18" ht="13.5" customHeight="1" x14ac:dyDescent="0.2">
      <c r="A1241" s="29" t="s">
        <v>2236</v>
      </c>
      <c r="B1241" s="30" t="s">
        <v>2241</v>
      </c>
      <c r="C1241" s="25" t="s">
        <v>2242</v>
      </c>
      <c r="D1241" s="26">
        <v>12</v>
      </c>
      <c r="E1241" s="63"/>
      <c r="F1241" s="27">
        <v>7.75</v>
      </c>
      <c r="G1241" s="28">
        <v>4.2</v>
      </c>
      <c r="H1241" s="27">
        <f>E1241*G1241</f>
        <v>0</v>
      </c>
      <c r="J1241" s="5">
        <v>2.5</v>
      </c>
      <c r="K1241" s="6"/>
      <c r="L1241" s="6"/>
      <c r="M1241" s="60"/>
      <c r="N1241" s="60"/>
      <c r="O1241" s="60"/>
      <c r="Q1241" s="62"/>
      <c r="R1241" s="4"/>
    </row>
    <row r="1242" spans="1:18" ht="13.5" customHeight="1" x14ac:dyDescent="0.2">
      <c r="A1242" s="29" t="s">
        <v>2236</v>
      </c>
      <c r="B1242" s="30" t="s">
        <v>2243</v>
      </c>
      <c r="C1242" s="25" t="s">
        <v>2244</v>
      </c>
      <c r="D1242" s="26">
        <v>12</v>
      </c>
      <c r="E1242" s="63"/>
      <c r="F1242" s="27">
        <v>7.75</v>
      </c>
      <c r="G1242" s="28">
        <v>4.2</v>
      </c>
      <c r="H1242" s="27">
        <f>E1242*G1242</f>
        <v>0</v>
      </c>
      <c r="J1242" s="5">
        <v>2.5</v>
      </c>
      <c r="K1242" s="6"/>
      <c r="L1242" s="6"/>
      <c r="M1242" s="60"/>
      <c r="N1242" s="60"/>
      <c r="O1242" s="60"/>
      <c r="Q1242" s="62"/>
      <c r="R1242" s="4"/>
    </row>
    <row r="1243" spans="1:18" ht="13.5" customHeight="1" x14ac:dyDescent="0.2">
      <c r="A1243" s="29" t="s">
        <v>2236</v>
      </c>
      <c r="B1243" s="30" t="s">
        <v>2247</v>
      </c>
      <c r="C1243" s="25" t="s">
        <v>2248</v>
      </c>
      <c r="D1243" s="26">
        <v>8</v>
      </c>
      <c r="E1243" s="63"/>
      <c r="F1243" s="27">
        <v>10.850000000000001</v>
      </c>
      <c r="G1243" s="28">
        <v>5.9</v>
      </c>
      <c r="H1243" s="27">
        <f>E1243*G1243</f>
        <v>0</v>
      </c>
      <c r="J1243" s="5">
        <v>3.5</v>
      </c>
      <c r="K1243" s="6"/>
      <c r="L1243" s="6"/>
      <c r="M1243" s="60"/>
      <c r="N1243" s="60"/>
      <c r="O1243" s="60"/>
      <c r="Q1243" s="62"/>
      <c r="R1243" s="4"/>
    </row>
    <row r="1244" spans="1:18" ht="13.5" customHeight="1" x14ac:dyDescent="0.2">
      <c r="A1244" s="29" t="s">
        <v>2236</v>
      </c>
      <c r="B1244" s="30" t="s">
        <v>2249</v>
      </c>
      <c r="C1244" s="25" t="s">
        <v>2250</v>
      </c>
      <c r="D1244" s="26">
        <v>8</v>
      </c>
      <c r="E1244" s="63"/>
      <c r="F1244" s="27">
        <v>10.850000000000001</v>
      </c>
      <c r="G1244" s="28">
        <v>5.9</v>
      </c>
      <c r="H1244" s="27">
        <f>E1244*G1244</f>
        <v>0</v>
      </c>
      <c r="J1244" s="5">
        <v>3.5</v>
      </c>
      <c r="K1244" s="6"/>
      <c r="L1244" s="6"/>
      <c r="M1244" s="60"/>
      <c r="N1244" s="60"/>
      <c r="O1244" s="60"/>
      <c r="Q1244" s="62"/>
      <c r="R1244" s="4"/>
    </row>
    <row r="1245" spans="1:18" ht="13.5" customHeight="1" x14ac:dyDescent="0.2">
      <c r="A1245" s="29" t="s">
        <v>2236</v>
      </c>
      <c r="B1245" s="30" t="s">
        <v>2251</v>
      </c>
      <c r="C1245" s="25" t="s">
        <v>2252</v>
      </c>
      <c r="D1245" s="26">
        <v>6</v>
      </c>
      <c r="E1245" s="63"/>
      <c r="F1245" s="27">
        <v>10.850000000000001</v>
      </c>
      <c r="G1245" s="28">
        <v>5.9</v>
      </c>
      <c r="H1245" s="27">
        <f>E1245*G1245</f>
        <v>0</v>
      </c>
      <c r="J1245" s="5">
        <v>3.5</v>
      </c>
      <c r="K1245" s="6"/>
      <c r="L1245" s="6"/>
      <c r="M1245" s="60"/>
      <c r="N1245" s="60"/>
      <c r="O1245" s="60"/>
      <c r="Q1245" s="62"/>
      <c r="R1245" s="4"/>
    </row>
    <row r="1246" spans="1:18" ht="13.5" customHeight="1" x14ac:dyDescent="0.2">
      <c r="A1246" s="29" t="s">
        <v>2236</v>
      </c>
      <c r="B1246" s="30" t="s">
        <v>2245</v>
      </c>
      <c r="C1246" s="25" t="s">
        <v>2246</v>
      </c>
      <c r="D1246" s="26">
        <v>6</v>
      </c>
      <c r="E1246" s="63"/>
      <c r="F1246" s="27">
        <v>9.3000000000000007</v>
      </c>
      <c r="G1246" s="28">
        <v>5.0500000000000007</v>
      </c>
      <c r="H1246" s="27">
        <f>E1246*G1246</f>
        <v>0</v>
      </c>
      <c r="J1246" s="5">
        <v>3</v>
      </c>
      <c r="K1246" s="6"/>
      <c r="L1246" s="6"/>
      <c r="M1246" s="60"/>
      <c r="N1246" s="60"/>
      <c r="O1246" s="60"/>
      <c r="Q1246" s="62"/>
      <c r="R1246" s="4"/>
    </row>
    <row r="1247" spans="1:18" ht="13.5" customHeight="1" x14ac:dyDescent="0.2">
      <c r="A1247" s="29" t="s">
        <v>2236</v>
      </c>
      <c r="B1247" s="30" t="s">
        <v>2253</v>
      </c>
      <c r="C1247" s="25" t="s">
        <v>2254</v>
      </c>
      <c r="D1247" s="26">
        <v>6</v>
      </c>
      <c r="E1247" s="63"/>
      <c r="F1247" s="27">
        <v>10.850000000000001</v>
      </c>
      <c r="G1247" s="28">
        <v>5.9</v>
      </c>
      <c r="H1247" s="27">
        <f>E1247*G1247</f>
        <v>0</v>
      </c>
      <c r="J1247" s="5">
        <v>3.5</v>
      </c>
      <c r="K1247" s="6"/>
      <c r="L1247" s="6"/>
      <c r="M1247" s="60"/>
      <c r="N1247" s="60"/>
      <c r="O1247" s="60"/>
      <c r="Q1247" s="62"/>
      <c r="R1247" s="4"/>
    </row>
    <row r="1248" spans="1:18" ht="13.5" customHeight="1" x14ac:dyDescent="0.2">
      <c r="A1248" s="29" t="s">
        <v>2236</v>
      </c>
      <c r="B1248" s="30" t="s">
        <v>2255</v>
      </c>
      <c r="C1248" s="25" t="s">
        <v>2256</v>
      </c>
      <c r="D1248" s="26">
        <v>5</v>
      </c>
      <c r="E1248" s="63"/>
      <c r="F1248" s="27">
        <v>14.5</v>
      </c>
      <c r="G1248" s="28">
        <v>8.4</v>
      </c>
      <c r="H1248" s="27">
        <f>E1248*G1248</f>
        <v>0</v>
      </c>
      <c r="J1248" s="5">
        <v>5</v>
      </c>
      <c r="K1248" s="6"/>
      <c r="L1248" s="6"/>
      <c r="M1248" s="60"/>
      <c r="N1248" s="60"/>
      <c r="O1248" s="60"/>
      <c r="Q1248" s="62"/>
      <c r="R1248" s="4"/>
    </row>
    <row r="1249" spans="1:18" ht="13.5" customHeight="1" x14ac:dyDescent="0.2">
      <c r="A1249" s="29" t="s">
        <v>2236</v>
      </c>
      <c r="B1249" s="30" t="s">
        <v>2265</v>
      </c>
      <c r="C1249" s="25" t="s">
        <v>2266</v>
      </c>
      <c r="D1249" s="26">
        <v>5</v>
      </c>
      <c r="E1249" s="63"/>
      <c r="F1249" s="28">
        <v>21.6</v>
      </c>
      <c r="G1249" s="28">
        <v>13.450000000000001</v>
      </c>
      <c r="H1249" s="27">
        <f>E1249*G1249</f>
        <v>0</v>
      </c>
      <c r="J1249" s="5">
        <v>8</v>
      </c>
      <c r="K1249" s="6"/>
      <c r="L1249" s="6"/>
      <c r="M1249" s="60"/>
      <c r="N1249" s="60"/>
      <c r="O1249" s="60"/>
      <c r="Q1249" s="62"/>
      <c r="R1249" s="4"/>
    </row>
    <row r="1250" spans="1:18" ht="13.5" customHeight="1" x14ac:dyDescent="0.2">
      <c r="A1250" s="29" t="s">
        <v>2236</v>
      </c>
      <c r="B1250" s="30" t="s">
        <v>2267</v>
      </c>
      <c r="C1250" s="25" t="s">
        <v>2268</v>
      </c>
      <c r="D1250" s="26">
        <v>2</v>
      </c>
      <c r="E1250" s="63"/>
      <c r="F1250" s="28">
        <v>27.6</v>
      </c>
      <c r="G1250" s="28">
        <v>19.3</v>
      </c>
      <c r="H1250" s="27">
        <f>E1250*G1250</f>
        <v>0</v>
      </c>
      <c r="J1250" s="5">
        <v>11.5</v>
      </c>
      <c r="K1250" s="6"/>
      <c r="L1250" s="6"/>
      <c r="M1250" s="60"/>
      <c r="N1250" s="60"/>
      <c r="O1250" s="60"/>
      <c r="Q1250" s="62"/>
      <c r="R1250" s="4"/>
    </row>
    <row r="1251" spans="1:18" ht="13.5" customHeight="1" x14ac:dyDescent="0.2">
      <c r="A1251" s="29" t="s">
        <v>2236</v>
      </c>
      <c r="B1251" s="30" t="s">
        <v>2239</v>
      </c>
      <c r="C1251" s="25" t="s">
        <v>2240</v>
      </c>
      <c r="D1251" s="26">
        <v>20</v>
      </c>
      <c r="E1251" s="63"/>
      <c r="F1251" s="27">
        <v>4.95</v>
      </c>
      <c r="G1251" s="27">
        <v>2.5</v>
      </c>
      <c r="H1251" s="27">
        <f>E1251*G1251</f>
        <v>0</v>
      </c>
      <c r="J1251" s="5">
        <v>1.5</v>
      </c>
      <c r="K1251" s="6"/>
      <c r="L1251" s="6"/>
      <c r="M1251" s="60"/>
      <c r="N1251" s="60"/>
      <c r="O1251" s="60"/>
      <c r="Q1251" s="62"/>
      <c r="R1251" s="4"/>
    </row>
    <row r="1252" spans="1:18" ht="13.5" customHeight="1" x14ac:dyDescent="0.2">
      <c r="A1252" s="29" t="s">
        <v>2236</v>
      </c>
      <c r="B1252" s="30" t="s">
        <v>2237</v>
      </c>
      <c r="C1252" s="25" t="s">
        <v>2238</v>
      </c>
      <c r="D1252" s="26">
        <v>30</v>
      </c>
      <c r="E1252" s="63"/>
      <c r="F1252" s="27">
        <v>4.1500000000000004</v>
      </c>
      <c r="G1252" s="27">
        <v>2.1</v>
      </c>
      <c r="H1252" s="27">
        <f>E1252*G1252</f>
        <v>0</v>
      </c>
      <c r="J1252" s="5">
        <v>1.25</v>
      </c>
      <c r="K1252" s="6"/>
      <c r="L1252" s="6"/>
      <c r="M1252" s="60"/>
      <c r="N1252" s="60"/>
      <c r="O1252" s="60"/>
      <c r="Q1252" s="62"/>
      <c r="R1252" s="4"/>
    </row>
    <row r="1253" spans="1:18" ht="13.5" customHeight="1" x14ac:dyDescent="0.2">
      <c r="A1253" s="29" t="s">
        <v>2236</v>
      </c>
      <c r="B1253" s="30" t="s">
        <v>2257</v>
      </c>
      <c r="C1253" s="25" t="s">
        <v>2258</v>
      </c>
      <c r="D1253" s="26">
        <v>10</v>
      </c>
      <c r="E1253" s="63"/>
      <c r="F1253" s="27">
        <v>14.5</v>
      </c>
      <c r="G1253" s="28">
        <v>8.4</v>
      </c>
      <c r="H1253" s="27">
        <f>E1253*G1253</f>
        <v>0</v>
      </c>
      <c r="J1253" s="5">
        <v>5</v>
      </c>
      <c r="K1253" s="6"/>
      <c r="L1253" s="6"/>
      <c r="M1253" s="60"/>
      <c r="N1253" s="60"/>
      <c r="O1253" s="60"/>
      <c r="Q1253" s="62"/>
      <c r="R1253" s="4"/>
    </row>
    <row r="1254" spans="1:18" ht="13.5" customHeight="1" x14ac:dyDescent="0.2">
      <c r="A1254" s="29" t="s">
        <v>2236</v>
      </c>
      <c r="B1254" s="30" t="s">
        <v>2259</v>
      </c>
      <c r="C1254" s="25" t="s">
        <v>2260</v>
      </c>
      <c r="D1254" s="26">
        <v>10</v>
      </c>
      <c r="E1254" s="63"/>
      <c r="F1254" s="27">
        <v>14.5</v>
      </c>
      <c r="G1254" s="28">
        <v>8.4</v>
      </c>
      <c r="H1254" s="27">
        <f>E1254*G1254</f>
        <v>0</v>
      </c>
      <c r="J1254" s="5">
        <v>5</v>
      </c>
      <c r="K1254" s="6"/>
      <c r="L1254" s="6"/>
      <c r="M1254" s="60"/>
      <c r="N1254" s="60"/>
      <c r="O1254" s="60"/>
      <c r="Q1254" s="62"/>
      <c r="R1254" s="4"/>
    </row>
    <row r="1255" spans="1:18" ht="13.5" customHeight="1" x14ac:dyDescent="0.2">
      <c r="A1255" s="29" t="s">
        <v>2236</v>
      </c>
      <c r="B1255" s="30" t="s">
        <v>2261</v>
      </c>
      <c r="C1255" s="25" t="s">
        <v>2262</v>
      </c>
      <c r="D1255" s="26">
        <v>10</v>
      </c>
      <c r="E1255" s="63"/>
      <c r="F1255" s="27">
        <v>15.950000000000001</v>
      </c>
      <c r="G1255" s="28">
        <v>9.25</v>
      </c>
      <c r="H1255" s="27">
        <f>E1255*G1255</f>
        <v>0</v>
      </c>
      <c r="J1255" s="5">
        <v>5.5</v>
      </c>
      <c r="K1255" s="6"/>
      <c r="L1255" s="6"/>
      <c r="M1255" s="60"/>
      <c r="N1255" s="60"/>
      <c r="O1255" s="60"/>
      <c r="Q1255" s="62"/>
      <c r="R1255" s="4"/>
    </row>
    <row r="1256" spans="1:18" ht="13.5" customHeight="1" x14ac:dyDescent="0.2">
      <c r="A1256" s="29" t="s">
        <v>2236</v>
      </c>
      <c r="B1256" s="30" t="s">
        <v>2263</v>
      </c>
      <c r="C1256" s="25" t="s">
        <v>2264</v>
      </c>
      <c r="D1256" s="26">
        <v>10</v>
      </c>
      <c r="E1256" s="63"/>
      <c r="F1256" s="27">
        <v>15.950000000000001</v>
      </c>
      <c r="G1256" s="28">
        <v>9.25</v>
      </c>
      <c r="H1256" s="27">
        <f>E1256*G1256</f>
        <v>0</v>
      </c>
      <c r="J1256" s="5">
        <v>5.5</v>
      </c>
      <c r="K1256" s="6"/>
      <c r="L1256" s="6"/>
      <c r="M1256" s="60"/>
      <c r="N1256" s="60"/>
      <c r="O1256" s="60"/>
      <c r="Q1256" s="62"/>
      <c r="R1256" s="4"/>
    </row>
    <row r="1257" spans="1:18" ht="13.5" customHeight="1" x14ac:dyDescent="0.2">
      <c r="A1257" s="29" t="s">
        <v>2269</v>
      </c>
      <c r="B1257" s="30" t="s">
        <v>2288</v>
      </c>
      <c r="C1257" s="25" t="s">
        <v>2289</v>
      </c>
      <c r="D1257" s="26">
        <v>1</v>
      </c>
      <c r="E1257" s="63"/>
      <c r="F1257" s="28">
        <v>30</v>
      </c>
      <c r="G1257" s="28">
        <v>21</v>
      </c>
      <c r="H1257" s="27">
        <f>E1257*G1257</f>
        <v>0</v>
      </c>
      <c r="J1257" s="5">
        <v>12.5</v>
      </c>
      <c r="K1257" s="6"/>
      <c r="L1257" s="6"/>
      <c r="M1257" s="60"/>
      <c r="N1257" s="60"/>
      <c r="O1257" s="60"/>
      <c r="Q1257" s="62"/>
      <c r="R1257" s="4"/>
    </row>
    <row r="1258" spans="1:18" ht="13.5" customHeight="1" x14ac:dyDescent="0.2">
      <c r="A1258" s="29" t="s">
        <v>2269</v>
      </c>
      <c r="B1258" s="30" t="s">
        <v>2290</v>
      </c>
      <c r="C1258" s="25" t="s">
        <v>2291</v>
      </c>
      <c r="D1258" s="26">
        <v>1</v>
      </c>
      <c r="E1258" s="63"/>
      <c r="F1258" s="28">
        <v>36</v>
      </c>
      <c r="G1258" s="28">
        <v>25.200000000000003</v>
      </c>
      <c r="H1258" s="27">
        <f>E1258*G1258</f>
        <v>0</v>
      </c>
      <c r="J1258" s="5">
        <v>15</v>
      </c>
      <c r="K1258" s="6"/>
      <c r="L1258" s="6"/>
      <c r="M1258" s="60"/>
      <c r="N1258" s="60"/>
      <c r="O1258" s="60"/>
      <c r="Q1258" s="62"/>
      <c r="R1258" s="4"/>
    </row>
    <row r="1259" spans="1:18" ht="13.5" customHeight="1" x14ac:dyDescent="0.2">
      <c r="A1259" s="29" t="s">
        <v>2269</v>
      </c>
      <c r="B1259" s="30" t="s">
        <v>2276</v>
      </c>
      <c r="C1259" s="25" t="s">
        <v>2277</v>
      </c>
      <c r="D1259" s="26">
        <v>20</v>
      </c>
      <c r="E1259" s="63"/>
      <c r="F1259" s="27">
        <v>12.4</v>
      </c>
      <c r="G1259" s="28">
        <v>6.7</v>
      </c>
      <c r="H1259" s="27">
        <f>E1259*G1259</f>
        <v>0</v>
      </c>
      <c r="J1259" s="5">
        <v>4</v>
      </c>
      <c r="K1259" s="6"/>
      <c r="L1259" s="6"/>
      <c r="M1259" s="60"/>
      <c r="N1259" s="60"/>
      <c r="O1259" s="60"/>
      <c r="Q1259" s="62"/>
      <c r="R1259" s="4"/>
    </row>
    <row r="1260" spans="1:18" ht="13.5" customHeight="1" x14ac:dyDescent="0.2">
      <c r="A1260" s="29" t="s">
        <v>2269</v>
      </c>
      <c r="B1260" s="30" t="s">
        <v>2278</v>
      </c>
      <c r="C1260" s="25" t="s">
        <v>2279</v>
      </c>
      <c r="D1260" s="26">
        <v>20</v>
      </c>
      <c r="E1260" s="63"/>
      <c r="F1260" s="27">
        <v>12.4</v>
      </c>
      <c r="G1260" s="28">
        <v>6.7</v>
      </c>
      <c r="H1260" s="27">
        <f>E1260*G1260</f>
        <v>0</v>
      </c>
      <c r="J1260" s="5">
        <v>4</v>
      </c>
      <c r="K1260" s="6"/>
      <c r="L1260" s="6"/>
      <c r="M1260" s="60"/>
      <c r="N1260" s="60"/>
      <c r="O1260" s="60"/>
      <c r="Q1260" s="62"/>
      <c r="R1260" s="4"/>
    </row>
    <row r="1261" spans="1:18" ht="13.5" customHeight="1" x14ac:dyDescent="0.2">
      <c r="A1261" s="29" t="s">
        <v>2269</v>
      </c>
      <c r="B1261" s="30" t="s">
        <v>2280</v>
      </c>
      <c r="C1261" s="25" t="s">
        <v>2281</v>
      </c>
      <c r="D1261" s="26">
        <v>20</v>
      </c>
      <c r="E1261" s="63"/>
      <c r="F1261" s="27">
        <v>12.4</v>
      </c>
      <c r="G1261" s="28">
        <v>6.7</v>
      </c>
      <c r="H1261" s="27">
        <f>E1261*G1261</f>
        <v>0</v>
      </c>
      <c r="J1261" s="5">
        <v>4</v>
      </c>
      <c r="K1261" s="6"/>
      <c r="L1261" s="6"/>
      <c r="M1261" s="60"/>
      <c r="N1261" s="60"/>
      <c r="O1261" s="60"/>
      <c r="Q1261" s="62"/>
      <c r="R1261" s="4"/>
    </row>
    <row r="1262" spans="1:18" ht="13.5" customHeight="1" x14ac:dyDescent="0.2">
      <c r="A1262" s="29" t="s">
        <v>2269</v>
      </c>
      <c r="B1262" s="30" t="s">
        <v>2282</v>
      </c>
      <c r="C1262" s="25" t="s">
        <v>2283</v>
      </c>
      <c r="D1262" s="26">
        <v>20</v>
      </c>
      <c r="E1262" s="63"/>
      <c r="F1262" s="27">
        <v>12.4</v>
      </c>
      <c r="G1262" s="28">
        <v>6.7</v>
      </c>
      <c r="H1262" s="27">
        <f>E1262*G1262</f>
        <v>0</v>
      </c>
      <c r="J1262" s="5">
        <v>4</v>
      </c>
      <c r="K1262" s="6"/>
      <c r="L1262" s="6"/>
      <c r="M1262" s="60"/>
      <c r="N1262" s="60"/>
      <c r="O1262" s="60"/>
      <c r="Q1262" s="62"/>
      <c r="R1262" s="4"/>
    </row>
    <row r="1263" spans="1:18" ht="13.5" customHeight="1" x14ac:dyDescent="0.2">
      <c r="A1263" s="29" t="s">
        <v>2269</v>
      </c>
      <c r="B1263" s="30" t="s">
        <v>2284</v>
      </c>
      <c r="C1263" s="25" t="s">
        <v>2285</v>
      </c>
      <c r="D1263" s="26">
        <v>20</v>
      </c>
      <c r="E1263" s="63"/>
      <c r="F1263" s="27">
        <v>12.4</v>
      </c>
      <c r="G1263" s="28">
        <v>6.7</v>
      </c>
      <c r="H1263" s="27">
        <f>E1263*G1263</f>
        <v>0</v>
      </c>
      <c r="J1263" s="5">
        <v>4</v>
      </c>
      <c r="K1263" s="6"/>
      <c r="L1263" s="6"/>
      <c r="M1263" s="60"/>
      <c r="N1263" s="60"/>
      <c r="O1263" s="60"/>
      <c r="Q1263" s="62"/>
      <c r="R1263" s="4"/>
    </row>
    <row r="1264" spans="1:18" ht="13.5" customHeight="1" x14ac:dyDescent="0.2">
      <c r="A1264" s="29" t="s">
        <v>2269</v>
      </c>
      <c r="B1264" s="30" t="s">
        <v>2286</v>
      </c>
      <c r="C1264" s="25" t="s">
        <v>2287</v>
      </c>
      <c r="D1264" s="26">
        <v>20</v>
      </c>
      <c r="E1264" s="63"/>
      <c r="F1264" s="27">
        <v>12.4</v>
      </c>
      <c r="G1264" s="28">
        <v>6.7</v>
      </c>
      <c r="H1264" s="27">
        <f>E1264*G1264</f>
        <v>0</v>
      </c>
      <c r="J1264" s="5">
        <v>4</v>
      </c>
      <c r="K1264" s="6"/>
      <c r="L1264" s="6"/>
      <c r="M1264" s="60"/>
      <c r="N1264" s="60"/>
      <c r="O1264" s="60"/>
      <c r="Q1264" s="62"/>
      <c r="R1264" s="4"/>
    </row>
    <row r="1265" spans="1:18" ht="13.5" customHeight="1" x14ac:dyDescent="0.2">
      <c r="A1265" s="29" t="s">
        <v>2269</v>
      </c>
      <c r="B1265" s="30" t="s">
        <v>2294</v>
      </c>
      <c r="C1265" s="25" t="s">
        <v>2295</v>
      </c>
      <c r="D1265" s="26">
        <v>1</v>
      </c>
      <c r="E1265" s="63"/>
      <c r="F1265" s="28">
        <v>45</v>
      </c>
      <c r="G1265" s="28">
        <v>37.800000000000004</v>
      </c>
      <c r="H1265" s="27">
        <f>E1265*G1265</f>
        <v>0</v>
      </c>
      <c r="J1265" s="5">
        <v>22.5</v>
      </c>
      <c r="K1265" s="6"/>
      <c r="L1265" s="6"/>
      <c r="M1265" s="60"/>
      <c r="N1265" s="60"/>
      <c r="O1265" s="60"/>
      <c r="Q1265" s="62"/>
      <c r="R1265" s="4"/>
    </row>
    <row r="1266" spans="1:18" ht="13.5" customHeight="1" x14ac:dyDescent="0.2">
      <c r="A1266" s="29" t="s">
        <v>2269</v>
      </c>
      <c r="B1266" s="30" t="s">
        <v>2297</v>
      </c>
      <c r="C1266" s="25" t="s">
        <v>2298</v>
      </c>
      <c r="D1266" s="26">
        <v>1</v>
      </c>
      <c r="E1266" s="63"/>
      <c r="F1266" s="28">
        <v>60</v>
      </c>
      <c r="G1266" s="28">
        <v>50.400000000000006</v>
      </c>
      <c r="H1266" s="27">
        <f>E1266*G1266</f>
        <v>0</v>
      </c>
      <c r="J1266" s="5">
        <v>30</v>
      </c>
      <c r="K1266" s="6"/>
      <c r="L1266" s="6"/>
      <c r="M1266" s="60"/>
      <c r="N1266" s="60"/>
      <c r="O1266" s="60"/>
      <c r="Q1266" s="62"/>
      <c r="R1266" s="4"/>
    </row>
    <row r="1267" spans="1:18" ht="13.5" customHeight="1" x14ac:dyDescent="0.2">
      <c r="A1267" s="29" t="s">
        <v>2269</v>
      </c>
      <c r="B1267" s="30" t="s">
        <v>2292</v>
      </c>
      <c r="C1267" s="25" t="s">
        <v>2293</v>
      </c>
      <c r="D1267" s="26">
        <v>1</v>
      </c>
      <c r="E1267" s="63"/>
      <c r="F1267" s="28">
        <v>36.800000000000004</v>
      </c>
      <c r="G1267" s="28">
        <v>26.900000000000002</v>
      </c>
      <c r="H1267" s="27">
        <f>E1267*G1267</f>
        <v>0</v>
      </c>
      <c r="J1267" s="5">
        <v>16</v>
      </c>
      <c r="K1267" s="6"/>
      <c r="L1267" s="6"/>
      <c r="M1267" s="60"/>
      <c r="N1267" s="60"/>
      <c r="O1267" s="60"/>
      <c r="Q1267" s="62"/>
      <c r="R1267" s="4"/>
    </row>
    <row r="1268" spans="1:18" ht="13.5" customHeight="1" x14ac:dyDescent="0.2">
      <c r="A1268" s="29" t="s">
        <v>2269</v>
      </c>
      <c r="B1268" s="30" t="s">
        <v>2296</v>
      </c>
      <c r="C1268" s="25" t="s">
        <v>2293</v>
      </c>
      <c r="D1268" s="26">
        <v>1</v>
      </c>
      <c r="E1268" s="63"/>
      <c r="F1268" s="28">
        <v>45</v>
      </c>
      <c r="G1268" s="28">
        <v>37.800000000000004</v>
      </c>
      <c r="H1268" s="27">
        <f>E1268*G1268</f>
        <v>0</v>
      </c>
      <c r="J1268" s="5">
        <v>22.5</v>
      </c>
      <c r="K1268" s="6"/>
      <c r="L1268" s="6"/>
      <c r="M1268" s="60"/>
      <c r="N1268" s="60"/>
      <c r="O1268" s="60"/>
      <c r="Q1268" s="62"/>
      <c r="R1268" s="4"/>
    </row>
    <row r="1269" spans="1:18" ht="13.5" customHeight="1" x14ac:dyDescent="0.2">
      <c r="A1269" s="29" t="s">
        <v>2269</v>
      </c>
      <c r="B1269" s="30" t="s">
        <v>2270</v>
      </c>
      <c r="C1269" s="25" t="s">
        <v>2271</v>
      </c>
      <c r="D1269" s="26">
        <v>1</v>
      </c>
      <c r="E1269" s="63"/>
      <c r="F1269" s="27">
        <v>8.5500000000000007</v>
      </c>
      <c r="G1269" s="28">
        <v>4.6000000000000005</v>
      </c>
      <c r="H1269" s="27">
        <f>E1269*G1269</f>
        <v>0</v>
      </c>
      <c r="J1269" s="5">
        <v>2.75</v>
      </c>
      <c r="K1269" s="6"/>
      <c r="L1269" s="6"/>
      <c r="M1269" s="60"/>
      <c r="N1269" s="60"/>
      <c r="O1269" s="60"/>
      <c r="Q1269" s="62"/>
      <c r="R1269" s="4"/>
    </row>
    <row r="1270" spans="1:18" ht="13.5" customHeight="1" x14ac:dyDescent="0.2">
      <c r="A1270" s="29" t="s">
        <v>2269</v>
      </c>
      <c r="B1270" s="30" t="s">
        <v>2272</v>
      </c>
      <c r="C1270" s="25" t="s">
        <v>2273</v>
      </c>
      <c r="D1270" s="26">
        <v>1</v>
      </c>
      <c r="E1270" s="63"/>
      <c r="F1270" s="27">
        <v>8.5500000000000007</v>
      </c>
      <c r="G1270" s="28">
        <v>4.6000000000000005</v>
      </c>
      <c r="H1270" s="27">
        <f>E1270*G1270</f>
        <v>0</v>
      </c>
      <c r="J1270" s="5">
        <v>2.75</v>
      </c>
      <c r="K1270" s="6"/>
      <c r="L1270" s="6"/>
      <c r="M1270" s="60"/>
      <c r="N1270" s="60"/>
      <c r="O1270" s="60"/>
      <c r="Q1270" s="62"/>
      <c r="R1270" s="4"/>
    </row>
    <row r="1271" spans="1:18" ht="13.5" customHeight="1" x14ac:dyDescent="0.2">
      <c r="A1271" s="29" t="s">
        <v>2269</v>
      </c>
      <c r="B1271" s="30" t="s">
        <v>2274</v>
      </c>
      <c r="C1271" s="25" t="s">
        <v>2275</v>
      </c>
      <c r="D1271" s="26">
        <v>1</v>
      </c>
      <c r="E1271" s="63"/>
      <c r="F1271" s="27">
        <v>8.5500000000000007</v>
      </c>
      <c r="G1271" s="28">
        <v>4.6000000000000005</v>
      </c>
      <c r="H1271" s="27">
        <f>E1271*G1271</f>
        <v>0</v>
      </c>
      <c r="J1271" s="5">
        <v>2.75</v>
      </c>
      <c r="K1271" s="6"/>
      <c r="L1271" s="6"/>
      <c r="M1271" s="60"/>
      <c r="N1271" s="60"/>
      <c r="O1271" s="60"/>
      <c r="Q1271" s="62"/>
      <c r="R1271" s="4"/>
    </row>
    <row r="1272" spans="1:18" ht="13.5" customHeight="1" x14ac:dyDescent="0.2">
      <c r="A1272" s="29" t="s">
        <v>2299</v>
      </c>
      <c r="B1272" s="30" t="s">
        <v>2326</v>
      </c>
      <c r="C1272" s="25" t="s">
        <v>2327</v>
      </c>
      <c r="D1272" s="26">
        <v>6</v>
      </c>
      <c r="E1272" s="63"/>
      <c r="F1272" s="28">
        <v>170</v>
      </c>
      <c r="G1272" s="28">
        <v>142.80000000000001</v>
      </c>
      <c r="H1272" s="27">
        <f>E1272*G1272</f>
        <v>0</v>
      </c>
      <c r="J1272" s="5">
        <v>85</v>
      </c>
      <c r="K1272" s="6"/>
      <c r="L1272" s="6"/>
      <c r="M1272" s="60"/>
      <c r="N1272" s="60"/>
      <c r="O1272" s="60"/>
      <c r="Q1272" s="62"/>
      <c r="R1272" s="4"/>
    </row>
    <row r="1273" spans="1:18" ht="13.5" customHeight="1" x14ac:dyDescent="0.2">
      <c r="A1273" s="29" t="s">
        <v>2299</v>
      </c>
      <c r="B1273" s="30" t="s">
        <v>2322</v>
      </c>
      <c r="C1273" s="25" t="s">
        <v>2323</v>
      </c>
      <c r="D1273" s="26">
        <v>6</v>
      </c>
      <c r="E1273" s="63"/>
      <c r="F1273" s="28">
        <v>150</v>
      </c>
      <c r="G1273" s="28">
        <v>126</v>
      </c>
      <c r="H1273" s="27">
        <f>E1273*G1273</f>
        <v>0</v>
      </c>
      <c r="J1273" s="5">
        <v>75</v>
      </c>
      <c r="K1273" s="6"/>
      <c r="L1273" s="6"/>
      <c r="M1273" s="60"/>
      <c r="N1273" s="60"/>
      <c r="O1273" s="60"/>
      <c r="Q1273" s="62"/>
      <c r="R1273" s="4"/>
    </row>
    <row r="1274" spans="1:18" ht="13.5" customHeight="1" x14ac:dyDescent="0.2">
      <c r="A1274" s="29" t="s">
        <v>2299</v>
      </c>
      <c r="B1274" s="30" t="s">
        <v>2324</v>
      </c>
      <c r="C1274" s="25" t="s">
        <v>2325</v>
      </c>
      <c r="D1274" s="26">
        <v>6</v>
      </c>
      <c r="E1274" s="63"/>
      <c r="F1274" s="28">
        <v>160</v>
      </c>
      <c r="G1274" s="28">
        <v>134.4</v>
      </c>
      <c r="H1274" s="27">
        <f>E1274*G1274</f>
        <v>0</v>
      </c>
      <c r="J1274" s="5">
        <v>80</v>
      </c>
      <c r="K1274" s="6"/>
      <c r="L1274" s="6"/>
      <c r="M1274" s="60"/>
      <c r="N1274" s="60"/>
      <c r="O1274" s="60"/>
      <c r="Q1274" s="62"/>
      <c r="R1274" s="4"/>
    </row>
    <row r="1275" spans="1:18" ht="13.5" customHeight="1" x14ac:dyDescent="0.2">
      <c r="A1275" s="29" t="s">
        <v>2299</v>
      </c>
      <c r="B1275" s="30" t="s">
        <v>2300</v>
      </c>
      <c r="C1275" s="25" t="s">
        <v>2301</v>
      </c>
      <c r="D1275" s="26">
        <v>1</v>
      </c>
      <c r="E1275" s="63"/>
      <c r="F1275" s="28">
        <v>55</v>
      </c>
      <c r="G1275" s="28">
        <v>46.2</v>
      </c>
      <c r="H1275" s="27">
        <f>E1275*G1275</f>
        <v>0</v>
      </c>
      <c r="J1275" s="5">
        <v>27.5</v>
      </c>
      <c r="K1275" s="6"/>
      <c r="L1275" s="6"/>
      <c r="M1275" s="60"/>
      <c r="N1275" s="60"/>
      <c r="O1275" s="60"/>
      <c r="Q1275" s="62"/>
      <c r="R1275" s="4"/>
    </row>
    <row r="1276" spans="1:18" ht="13.5" customHeight="1" x14ac:dyDescent="0.2">
      <c r="A1276" s="29" t="s">
        <v>2299</v>
      </c>
      <c r="B1276" s="30" t="s">
        <v>2302</v>
      </c>
      <c r="C1276" s="25" t="s">
        <v>2303</v>
      </c>
      <c r="D1276" s="26">
        <v>1</v>
      </c>
      <c r="E1276" s="63"/>
      <c r="F1276" s="28">
        <v>70</v>
      </c>
      <c r="G1276" s="28">
        <v>58.800000000000004</v>
      </c>
      <c r="H1276" s="27">
        <f>E1276*G1276</f>
        <v>0</v>
      </c>
      <c r="J1276" s="5">
        <v>35</v>
      </c>
      <c r="K1276" s="6"/>
      <c r="L1276" s="6"/>
      <c r="M1276" s="60"/>
      <c r="N1276" s="60"/>
      <c r="O1276" s="60"/>
      <c r="Q1276" s="62"/>
      <c r="R1276" s="4"/>
    </row>
    <row r="1277" spans="1:18" ht="13.5" customHeight="1" x14ac:dyDescent="0.2">
      <c r="A1277" s="29" t="s">
        <v>2299</v>
      </c>
      <c r="B1277" s="30" t="s">
        <v>2312</v>
      </c>
      <c r="C1277" s="25" t="s">
        <v>2313</v>
      </c>
      <c r="D1277" s="26">
        <v>1</v>
      </c>
      <c r="E1277" s="63"/>
      <c r="F1277" s="28">
        <v>90</v>
      </c>
      <c r="G1277" s="28">
        <v>75.600000000000009</v>
      </c>
      <c r="H1277" s="27">
        <f>E1277*G1277</f>
        <v>0</v>
      </c>
      <c r="J1277" s="5">
        <v>45</v>
      </c>
      <c r="K1277" s="6"/>
      <c r="L1277" s="6"/>
      <c r="M1277" s="60"/>
      <c r="N1277" s="60"/>
      <c r="O1277" s="60"/>
      <c r="Q1277" s="62"/>
      <c r="R1277" s="4"/>
    </row>
    <row r="1278" spans="1:18" ht="13.5" customHeight="1" x14ac:dyDescent="0.2">
      <c r="A1278" s="29" t="s">
        <v>2299</v>
      </c>
      <c r="B1278" s="30" t="s">
        <v>2304</v>
      </c>
      <c r="C1278" s="25" t="s">
        <v>2305</v>
      </c>
      <c r="D1278" s="26">
        <v>5</v>
      </c>
      <c r="E1278" s="63"/>
      <c r="F1278" s="28">
        <v>70</v>
      </c>
      <c r="G1278" s="28">
        <v>58.800000000000004</v>
      </c>
      <c r="H1278" s="27">
        <f>E1278*G1278</f>
        <v>0</v>
      </c>
      <c r="J1278" s="5">
        <v>35</v>
      </c>
      <c r="K1278" s="6"/>
      <c r="L1278" s="6"/>
      <c r="M1278" s="60"/>
      <c r="N1278" s="60"/>
      <c r="O1278" s="60"/>
      <c r="Q1278" s="62"/>
      <c r="R1278" s="4"/>
    </row>
    <row r="1279" spans="1:18" ht="13.5" customHeight="1" x14ac:dyDescent="0.2">
      <c r="A1279" s="29" t="s">
        <v>2299</v>
      </c>
      <c r="B1279" s="30" t="s">
        <v>2308</v>
      </c>
      <c r="C1279" s="25" t="s">
        <v>2309</v>
      </c>
      <c r="D1279" s="26">
        <v>6</v>
      </c>
      <c r="E1279" s="63"/>
      <c r="F1279" s="28">
        <v>80</v>
      </c>
      <c r="G1279" s="28">
        <v>67.2</v>
      </c>
      <c r="H1279" s="27">
        <f>E1279*G1279</f>
        <v>0</v>
      </c>
      <c r="J1279" s="5">
        <v>40</v>
      </c>
      <c r="K1279" s="6"/>
      <c r="L1279" s="6"/>
      <c r="M1279" s="60"/>
      <c r="N1279" s="60"/>
      <c r="O1279" s="60"/>
      <c r="Q1279" s="62"/>
      <c r="R1279" s="4"/>
    </row>
    <row r="1280" spans="1:18" ht="13.5" customHeight="1" x14ac:dyDescent="0.2">
      <c r="A1280" s="29" t="s">
        <v>2299</v>
      </c>
      <c r="B1280" s="30" t="s">
        <v>2310</v>
      </c>
      <c r="C1280" s="25" t="s">
        <v>2311</v>
      </c>
      <c r="D1280" s="26">
        <v>6</v>
      </c>
      <c r="E1280" s="63"/>
      <c r="F1280" s="28">
        <v>80</v>
      </c>
      <c r="G1280" s="28">
        <v>67.2</v>
      </c>
      <c r="H1280" s="27">
        <f>E1280*G1280</f>
        <v>0</v>
      </c>
      <c r="J1280" s="5">
        <v>40</v>
      </c>
      <c r="K1280" s="6"/>
      <c r="L1280" s="6"/>
      <c r="M1280" s="60"/>
      <c r="N1280" s="60"/>
      <c r="O1280" s="60"/>
      <c r="Q1280" s="62"/>
      <c r="R1280" s="4"/>
    </row>
    <row r="1281" spans="1:18" ht="13.5" customHeight="1" x14ac:dyDescent="0.2">
      <c r="A1281" s="29" t="s">
        <v>2299</v>
      </c>
      <c r="B1281" s="30" t="s">
        <v>2314</v>
      </c>
      <c r="C1281" s="25" t="s">
        <v>2315</v>
      </c>
      <c r="D1281" s="26">
        <v>6</v>
      </c>
      <c r="E1281" s="63"/>
      <c r="F1281" s="28">
        <v>90</v>
      </c>
      <c r="G1281" s="28">
        <v>75.600000000000009</v>
      </c>
      <c r="H1281" s="27">
        <f>E1281*G1281</f>
        <v>0</v>
      </c>
      <c r="J1281" s="5">
        <v>45</v>
      </c>
      <c r="K1281" s="6"/>
      <c r="L1281" s="6"/>
      <c r="M1281" s="60"/>
      <c r="N1281" s="60"/>
      <c r="O1281" s="60"/>
      <c r="Q1281" s="62"/>
      <c r="R1281" s="4"/>
    </row>
    <row r="1282" spans="1:18" ht="13.5" customHeight="1" x14ac:dyDescent="0.2">
      <c r="A1282" s="29" t="s">
        <v>2299</v>
      </c>
      <c r="B1282" s="30" t="s">
        <v>2320</v>
      </c>
      <c r="C1282" s="25" t="s">
        <v>2321</v>
      </c>
      <c r="D1282" s="26">
        <v>6</v>
      </c>
      <c r="E1282" s="63"/>
      <c r="F1282" s="28">
        <v>110</v>
      </c>
      <c r="G1282" s="28">
        <v>92.4</v>
      </c>
      <c r="H1282" s="27">
        <f>E1282*G1282</f>
        <v>0</v>
      </c>
      <c r="J1282" s="5">
        <v>55</v>
      </c>
      <c r="K1282" s="6"/>
      <c r="L1282" s="6"/>
      <c r="M1282" s="60"/>
      <c r="N1282" s="60"/>
      <c r="O1282" s="60"/>
      <c r="Q1282" s="62"/>
      <c r="R1282" s="4"/>
    </row>
    <row r="1283" spans="1:18" ht="13.5" customHeight="1" x14ac:dyDescent="0.2">
      <c r="A1283" s="29" t="s">
        <v>2299</v>
      </c>
      <c r="B1283" s="30" t="s">
        <v>2306</v>
      </c>
      <c r="C1283" s="25" t="s">
        <v>2307</v>
      </c>
      <c r="D1283" s="26">
        <v>6</v>
      </c>
      <c r="E1283" s="63"/>
      <c r="F1283" s="28">
        <v>70</v>
      </c>
      <c r="G1283" s="28">
        <v>58.800000000000004</v>
      </c>
      <c r="H1283" s="27">
        <f>E1283*G1283</f>
        <v>0</v>
      </c>
      <c r="J1283" s="5">
        <v>35</v>
      </c>
      <c r="K1283" s="6"/>
      <c r="L1283" s="6"/>
      <c r="M1283" s="60"/>
      <c r="N1283" s="60"/>
      <c r="O1283" s="60"/>
      <c r="Q1283" s="62"/>
      <c r="R1283" s="4"/>
    </row>
    <row r="1284" spans="1:18" ht="13.5" customHeight="1" x14ac:dyDescent="0.2">
      <c r="A1284" s="29" t="s">
        <v>2299</v>
      </c>
      <c r="B1284" s="30" t="s">
        <v>2316</v>
      </c>
      <c r="C1284" s="25" t="s">
        <v>2317</v>
      </c>
      <c r="D1284" s="26">
        <v>6</v>
      </c>
      <c r="E1284" s="63"/>
      <c r="F1284" s="28">
        <v>100</v>
      </c>
      <c r="G1284" s="28">
        <v>84</v>
      </c>
      <c r="H1284" s="27">
        <f>E1284*G1284</f>
        <v>0</v>
      </c>
      <c r="J1284" s="5">
        <v>50</v>
      </c>
      <c r="K1284" s="6"/>
      <c r="L1284" s="6"/>
      <c r="M1284" s="60"/>
      <c r="N1284" s="60"/>
      <c r="O1284" s="60"/>
      <c r="Q1284" s="62"/>
      <c r="R1284" s="4"/>
    </row>
    <row r="1285" spans="1:18" ht="13.5" customHeight="1" x14ac:dyDescent="0.2">
      <c r="A1285" s="29" t="s">
        <v>2299</v>
      </c>
      <c r="B1285" s="30" t="s">
        <v>2318</v>
      </c>
      <c r="C1285" s="25" t="s">
        <v>2319</v>
      </c>
      <c r="D1285" s="26">
        <v>6</v>
      </c>
      <c r="E1285" s="63"/>
      <c r="F1285" s="28">
        <v>100</v>
      </c>
      <c r="G1285" s="28">
        <v>84</v>
      </c>
      <c r="H1285" s="27">
        <f>E1285*G1285</f>
        <v>0</v>
      </c>
      <c r="J1285" s="5">
        <v>50</v>
      </c>
      <c r="K1285" s="6"/>
      <c r="L1285" s="6"/>
      <c r="M1285" s="60"/>
      <c r="N1285" s="60"/>
      <c r="O1285" s="60"/>
      <c r="Q1285" s="62"/>
      <c r="R1285" s="4"/>
    </row>
    <row r="1286" spans="1:18" ht="13.5" customHeight="1" x14ac:dyDescent="0.2">
      <c r="A1286" s="29" t="s">
        <v>2328</v>
      </c>
      <c r="B1286" s="30" t="s">
        <v>2333</v>
      </c>
      <c r="C1286" s="25" t="s">
        <v>2334</v>
      </c>
      <c r="D1286" s="26">
        <v>12</v>
      </c>
      <c r="E1286" s="63"/>
      <c r="F1286" s="28">
        <v>40.25</v>
      </c>
      <c r="G1286" s="28">
        <v>29.400000000000002</v>
      </c>
      <c r="H1286" s="27">
        <f>E1286*G1286</f>
        <v>0</v>
      </c>
      <c r="J1286" s="5">
        <v>17.5</v>
      </c>
      <c r="K1286" s="6"/>
      <c r="L1286" s="6"/>
      <c r="M1286" s="60"/>
      <c r="N1286" s="60"/>
      <c r="O1286" s="60"/>
      <c r="Q1286" s="62"/>
      <c r="R1286" s="4"/>
    </row>
    <row r="1287" spans="1:18" ht="13.5" customHeight="1" x14ac:dyDescent="0.2">
      <c r="A1287" s="29" t="s">
        <v>2328</v>
      </c>
      <c r="B1287" s="30" t="s">
        <v>2335</v>
      </c>
      <c r="C1287" s="25" t="s">
        <v>2336</v>
      </c>
      <c r="D1287" s="26">
        <v>1</v>
      </c>
      <c r="E1287" s="63"/>
      <c r="F1287" s="28">
        <v>40.25</v>
      </c>
      <c r="G1287" s="28">
        <v>29.400000000000002</v>
      </c>
      <c r="H1287" s="27">
        <f>E1287*G1287</f>
        <v>0</v>
      </c>
      <c r="J1287" s="5">
        <v>17.5</v>
      </c>
      <c r="K1287" s="6"/>
      <c r="L1287" s="6"/>
      <c r="M1287" s="60"/>
      <c r="N1287" s="60"/>
      <c r="O1287" s="60"/>
      <c r="Q1287" s="62"/>
      <c r="R1287" s="4"/>
    </row>
    <row r="1288" spans="1:18" ht="13.5" customHeight="1" x14ac:dyDescent="0.2">
      <c r="A1288" s="29" t="s">
        <v>2328</v>
      </c>
      <c r="B1288" s="30" t="s">
        <v>2339</v>
      </c>
      <c r="C1288" s="25" t="s">
        <v>2340</v>
      </c>
      <c r="D1288" s="26">
        <v>6</v>
      </c>
      <c r="E1288" s="63"/>
      <c r="F1288" s="28">
        <v>46</v>
      </c>
      <c r="G1288" s="28">
        <v>33.6</v>
      </c>
      <c r="H1288" s="27">
        <f>E1288*G1288</f>
        <v>0</v>
      </c>
      <c r="J1288" s="5">
        <v>20</v>
      </c>
      <c r="K1288" s="6"/>
      <c r="L1288" s="6"/>
      <c r="M1288" s="60"/>
      <c r="N1288" s="60"/>
      <c r="O1288" s="60"/>
      <c r="Q1288" s="62"/>
      <c r="R1288" s="4"/>
    </row>
    <row r="1289" spans="1:18" ht="13.5" customHeight="1" x14ac:dyDescent="0.2">
      <c r="A1289" s="29" t="s">
        <v>2328</v>
      </c>
      <c r="B1289" s="30" t="s">
        <v>2329</v>
      </c>
      <c r="C1289" s="25" t="s">
        <v>2330</v>
      </c>
      <c r="D1289" s="26">
        <v>5</v>
      </c>
      <c r="E1289" s="63"/>
      <c r="F1289" s="28">
        <v>36.800000000000004</v>
      </c>
      <c r="G1289" s="28">
        <v>26.900000000000002</v>
      </c>
      <c r="H1289" s="27">
        <f>E1289*G1289</f>
        <v>0</v>
      </c>
      <c r="J1289" s="5">
        <v>16</v>
      </c>
      <c r="K1289" s="6"/>
      <c r="L1289" s="6"/>
      <c r="M1289" s="60"/>
      <c r="N1289" s="60"/>
      <c r="O1289" s="60"/>
      <c r="Q1289" s="62"/>
      <c r="R1289" s="4"/>
    </row>
    <row r="1290" spans="1:18" ht="13.5" customHeight="1" x14ac:dyDescent="0.2">
      <c r="A1290" s="29" t="s">
        <v>2328</v>
      </c>
      <c r="B1290" s="30" t="s">
        <v>2341</v>
      </c>
      <c r="C1290" s="25" t="s">
        <v>2342</v>
      </c>
      <c r="D1290" s="26">
        <v>5</v>
      </c>
      <c r="E1290" s="63"/>
      <c r="F1290" s="28">
        <v>46</v>
      </c>
      <c r="G1290" s="28">
        <v>33.6</v>
      </c>
      <c r="H1290" s="27">
        <f>E1290*G1290</f>
        <v>0</v>
      </c>
      <c r="J1290" s="5">
        <v>20</v>
      </c>
      <c r="K1290" s="6"/>
      <c r="L1290" s="6"/>
      <c r="M1290" s="60"/>
      <c r="N1290" s="60"/>
      <c r="O1290" s="60"/>
      <c r="Q1290" s="62"/>
      <c r="R1290" s="4"/>
    </row>
    <row r="1291" spans="1:18" ht="13.5" customHeight="1" x14ac:dyDescent="0.2">
      <c r="A1291" s="29" t="s">
        <v>2328</v>
      </c>
      <c r="B1291" s="30" t="s">
        <v>2345</v>
      </c>
      <c r="C1291" s="25" t="s">
        <v>2346</v>
      </c>
      <c r="D1291" s="26">
        <v>5</v>
      </c>
      <c r="E1291" s="63"/>
      <c r="F1291" s="28">
        <v>45</v>
      </c>
      <c r="G1291" s="28">
        <v>37.800000000000004</v>
      </c>
      <c r="H1291" s="27">
        <f>E1291*G1291</f>
        <v>0</v>
      </c>
      <c r="J1291" s="5">
        <v>22.5</v>
      </c>
      <c r="K1291" s="6"/>
      <c r="L1291" s="6"/>
      <c r="M1291" s="60"/>
      <c r="N1291" s="60"/>
      <c r="O1291" s="60"/>
      <c r="Q1291" s="62"/>
      <c r="R1291" s="4"/>
    </row>
    <row r="1292" spans="1:18" ht="13.5" customHeight="1" x14ac:dyDescent="0.2">
      <c r="A1292" s="29" t="s">
        <v>2328</v>
      </c>
      <c r="B1292" s="30" t="s">
        <v>2337</v>
      </c>
      <c r="C1292" s="25" t="s">
        <v>2338</v>
      </c>
      <c r="D1292" s="26">
        <v>6</v>
      </c>
      <c r="E1292" s="63"/>
      <c r="F1292" s="28">
        <v>40.25</v>
      </c>
      <c r="G1292" s="28">
        <v>29.400000000000002</v>
      </c>
      <c r="H1292" s="27">
        <f>E1292*G1292</f>
        <v>0</v>
      </c>
      <c r="J1292" s="5">
        <v>17.5</v>
      </c>
      <c r="K1292" s="6"/>
      <c r="L1292" s="6"/>
      <c r="M1292" s="60"/>
      <c r="N1292" s="60"/>
      <c r="O1292" s="60"/>
      <c r="Q1292" s="62"/>
      <c r="R1292" s="4"/>
    </row>
    <row r="1293" spans="1:18" ht="13.5" customHeight="1" x14ac:dyDescent="0.2">
      <c r="A1293" s="29" t="s">
        <v>2328</v>
      </c>
      <c r="B1293" s="30" t="s">
        <v>2331</v>
      </c>
      <c r="C1293" s="25" t="s">
        <v>2332</v>
      </c>
      <c r="D1293" s="26">
        <v>6</v>
      </c>
      <c r="E1293" s="63"/>
      <c r="F1293" s="28">
        <v>36.800000000000004</v>
      </c>
      <c r="G1293" s="28">
        <v>26.900000000000002</v>
      </c>
      <c r="H1293" s="27">
        <f>E1293*G1293</f>
        <v>0</v>
      </c>
      <c r="J1293" s="5">
        <v>16</v>
      </c>
      <c r="K1293" s="6"/>
      <c r="L1293" s="6"/>
      <c r="M1293" s="60"/>
      <c r="N1293" s="60"/>
      <c r="O1293" s="60"/>
      <c r="Q1293" s="62"/>
      <c r="R1293" s="4"/>
    </row>
    <row r="1294" spans="1:18" ht="13.5" customHeight="1" x14ac:dyDescent="0.2">
      <c r="A1294" s="29" t="s">
        <v>2328</v>
      </c>
      <c r="B1294" s="30" t="s">
        <v>2349</v>
      </c>
      <c r="C1294" s="25" t="s">
        <v>2350</v>
      </c>
      <c r="D1294" s="26">
        <v>1</v>
      </c>
      <c r="E1294" s="63"/>
      <c r="F1294" s="28">
        <v>160</v>
      </c>
      <c r="G1294" s="28">
        <v>134.4</v>
      </c>
      <c r="H1294" s="27">
        <f>E1294*G1294</f>
        <v>0</v>
      </c>
      <c r="J1294" s="5">
        <v>80</v>
      </c>
      <c r="K1294" s="6"/>
      <c r="L1294" s="6"/>
      <c r="M1294" s="60"/>
      <c r="N1294" s="60"/>
      <c r="O1294" s="60"/>
      <c r="Q1294" s="62"/>
      <c r="R1294" s="4"/>
    </row>
    <row r="1295" spans="1:18" ht="13.5" customHeight="1" x14ac:dyDescent="0.2">
      <c r="A1295" s="29" t="s">
        <v>2328</v>
      </c>
      <c r="B1295" s="30" t="s">
        <v>2351</v>
      </c>
      <c r="C1295" s="25" t="s">
        <v>2350</v>
      </c>
      <c r="D1295" s="26">
        <v>1</v>
      </c>
      <c r="E1295" s="63"/>
      <c r="F1295" s="28">
        <v>200</v>
      </c>
      <c r="G1295" s="28">
        <v>168</v>
      </c>
      <c r="H1295" s="27">
        <f>E1295*G1295</f>
        <v>0</v>
      </c>
      <c r="J1295" s="5">
        <v>100</v>
      </c>
      <c r="K1295" s="6"/>
      <c r="L1295" s="6"/>
      <c r="M1295" s="60"/>
      <c r="N1295" s="60"/>
      <c r="O1295" s="60"/>
      <c r="Q1295" s="62"/>
      <c r="R1295" s="4"/>
    </row>
    <row r="1296" spans="1:18" ht="13.5" customHeight="1" x14ac:dyDescent="0.2">
      <c r="A1296" s="29" t="s">
        <v>2328</v>
      </c>
      <c r="B1296" s="30" t="s">
        <v>2343</v>
      </c>
      <c r="C1296" s="25" t="s">
        <v>2344</v>
      </c>
      <c r="D1296" s="26">
        <v>5</v>
      </c>
      <c r="E1296" s="63"/>
      <c r="F1296" s="28">
        <v>46</v>
      </c>
      <c r="G1296" s="28">
        <v>33.6</v>
      </c>
      <c r="H1296" s="27">
        <f>E1296*G1296</f>
        <v>0</v>
      </c>
      <c r="J1296" s="5">
        <v>20</v>
      </c>
      <c r="K1296" s="6"/>
      <c r="L1296" s="6"/>
      <c r="M1296" s="60"/>
      <c r="N1296" s="60"/>
      <c r="O1296" s="60"/>
      <c r="Q1296" s="62"/>
      <c r="R1296" s="4"/>
    </row>
    <row r="1297" spans="1:18" ht="13.5" customHeight="1" x14ac:dyDescent="0.2">
      <c r="A1297" s="29" t="s">
        <v>2328</v>
      </c>
      <c r="B1297" s="30" t="s">
        <v>2347</v>
      </c>
      <c r="C1297" s="25" t="s">
        <v>2348</v>
      </c>
      <c r="D1297" s="26">
        <v>5</v>
      </c>
      <c r="E1297" s="63"/>
      <c r="F1297" s="28">
        <v>50</v>
      </c>
      <c r="G1297" s="28">
        <v>42</v>
      </c>
      <c r="H1297" s="27">
        <f>E1297*G1297</f>
        <v>0</v>
      </c>
      <c r="J1297" s="5">
        <v>25</v>
      </c>
      <c r="K1297" s="6"/>
      <c r="L1297" s="6"/>
      <c r="M1297" s="60"/>
      <c r="N1297" s="60"/>
      <c r="O1297" s="60"/>
      <c r="Q1297" s="62"/>
      <c r="R1297" s="4"/>
    </row>
    <row r="1298" spans="1:18" ht="13.5" customHeight="1" x14ac:dyDescent="0.2">
      <c r="A1298" s="29" t="s">
        <v>2328</v>
      </c>
      <c r="B1298" s="30" t="s">
        <v>2352</v>
      </c>
      <c r="C1298" s="25" t="s">
        <v>2350</v>
      </c>
      <c r="D1298" s="26">
        <v>1</v>
      </c>
      <c r="E1298" s="63"/>
      <c r="F1298" s="28">
        <v>280</v>
      </c>
      <c r="G1298" s="28">
        <v>235.20000000000002</v>
      </c>
      <c r="H1298" s="27">
        <f>E1298*G1298</f>
        <v>0</v>
      </c>
      <c r="J1298" s="5">
        <v>140</v>
      </c>
      <c r="K1298" s="6"/>
      <c r="L1298" s="6"/>
      <c r="M1298" s="60"/>
      <c r="N1298" s="60"/>
      <c r="O1298" s="60"/>
      <c r="Q1298" s="62"/>
      <c r="R1298" s="4"/>
    </row>
    <row r="1299" spans="1:18" ht="13.5" customHeight="1" x14ac:dyDescent="0.2">
      <c r="A1299" s="29" t="s">
        <v>2328</v>
      </c>
      <c r="B1299" s="30" t="s">
        <v>2353</v>
      </c>
      <c r="C1299" s="25" t="s">
        <v>2350</v>
      </c>
      <c r="D1299" s="26">
        <v>1</v>
      </c>
      <c r="E1299" s="63"/>
      <c r="F1299" s="28">
        <v>300</v>
      </c>
      <c r="G1299" s="28">
        <v>252</v>
      </c>
      <c r="H1299" s="27">
        <f>E1299*G1299</f>
        <v>0</v>
      </c>
      <c r="J1299" s="5">
        <v>150</v>
      </c>
      <c r="K1299" s="6"/>
      <c r="L1299" s="6"/>
      <c r="M1299" s="60"/>
      <c r="N1299" s="60"/>
      <c r="O1299" s="60"/>
      <c r="Q1299" s="62"/>
      <c r="R1299" s="4"/>
    </row>
    <row r="1300" spans="1:18" ht="13.5" customHeight="1" x14ac:dyDescent="0.2">
      <c r="A1300" s="29" t="s">
        <v>2354</v>
      </c>
      <c r="B1300" s="30">
        <v>95</v>
      </c>
      <c r="C1300" s="25" t="s">
        <v>2386</v>
      </c>
      <c r="D1300" s="26">
        <v>1</v>
      </c>
      <c r="E1300" s="63"/>
      <c r="F1300" s="28">
        <v>90</v>
      </c>
      <c r="G1300" s="28">
        <v>75.600000000000009</v>
      </c>
      <c r="H1300" s="27">
        <f>E1300*G1300</f>
        <v>0</v>
      </c>
      <c r="J1300" s="5">
        <v>45</v>
      </c>
      <c r="K1300" s="6"/>
      <c r="L1300" s="6"/>
      <c r="M1300" s="60"/>
      <c r="N1300" s="60"/>
      <c r="O1300" s="60"/>
      <c r="Q1300" s="62"/>
      <c r="R1300" s="4"/>
    </row>
    <row r="1301" spans="1:18" ht="13.5" customHeight="1" x14ac:dyDescent="0.2">
      <c r="A1301" s="29" t="s">
        <v>2354</v>
      </c>
      <c r="B1301" s="30">
        <v>132</v>
      </c>
      <c r="C1301" s="25" t="s">
        <v>2367</v>
      </c>
      <c r="D1301" s="26">
        <v>12</v>
      </c>
      <c r="E1301" s="63"/>
      <c r="F1301" s="27">
        <v>13.05</v>
      </c>
      <c r="G1301" s="28">
        <v>7.5500000000000007</v>
      </c>
      <c r="H1301" s="27">
        <f>E1301*G1301</f>
        <v>0</v>
      </c>
      <c r="J1301" s="5">
        <v>4.5</v>
      </c>
      <c r="K1301" s="6"/>
      <c r="L1301" s="6"/>
      <c r="M1301" s="60"/>
      <c r="N1301" s="60"/>
      <c r="O1301" s="60"/>
      <c r="Q1301" s="62"/>
      <c r="R1301" s="4"/>
    </row>
    <row r="1302" spans="1:18" ht="13.5" customHeight="1" x14ac:dyDescent="0.2">
      <c r="A1302" s="29" t="s">
        <v>2354</v>
      </c>
      <c r="B1302" s="30">
        <v>134</v>
      </c>
      <c r="C1302" s="25" t="s">
        <v>2364</v>
      </c>
      <c r="D1302" s="26">
        <v>12</v>
      </c>
      <c r="E1302" s="63"/>
      <c r="F1302" s="27">
        <v>10.850000000000001</v>
      </c>
      <c r="G1302" s="28">
        <v>5.9</v>
      </c>
      <c r="H1302" s="27">
        <f>E1302*G1302</f>
        <v>0</v>
      </c>
      <c r="J1302" s="5">
        <v>3.5</v>
      </c>
      <c r="K1302" s="6"/>
      <c r="L1302" s="6"/>
      <c r="M1302" s="60"/>
      <c r="N1302" s="60"/>
      <c r="O1302" s="60"/>
      <c r="Q1302" s="62"/>
      <c r="R1302" s="4"/>
    </row>
    <row r="1303" spans="1:18" ht="13.5" customHeight="1" x14ac:dyDescent="0.2">
      <c r="A1303" s="29" t="s">
        <v>2354</v>
      </c>
      <c r="B1303" s="30">
        <v>138691</v>
      </c>
      <c r="C1303" s="25" t="s">
        <v>2389</v>
      </c>
      <c r="D1303" s="26">
        <v>1</v>
      </c>
      <c r="E1303" s="63"/>
      <c r="F1303" s="28">
        <v>120</v>
      </c>
      <c r="G1303" s="28">
        <v>100.80000000000001</v>
      </c>
      <c r="H1303" s="27">
        <f>E1303*G1303</f>
        <v>0</v>
      </c>
      <c r="J1303" s="5">
        <v>60</v>
      </c>
      <c r="K1303" s="6"/>
      <c r="L1303" s="6"/>
      <c r="M1303" s="60"/>
      <c r="N1303" s="60"/>
      <c r="O1303" s="60"/>
      <c r="Q1303" s="62"/>
      <c r="R1303" s="4"/>
    </row>
    <row r="1304" spans="1:18" ht="13.5" customHeight="1" x14ac:dyDescent="0.2">
      <c r="A1304" s="29" t="s">
        <v>2354</v>
      </c>
      <c r="B1304" s="30">
        <v>163400</v>
      </c>
      <c r="C1304" s="25" t="s">
        <v>2355</v>
      </c>
      <c r="D1304" s="26">
        <v>12</v>
      </c>
      <c r="E1304" s="63"/>
      <c r="F1304" s="27">
        <v>4.1500000000000004</v>
      </c>
      <c r="G1304" s="27">
        <v>2.1</v>
      </c>
      <c r="H1304" s="27">
        <f>E1304*G1304</f>
        <v>0</v>
      </c>
      <c r="J1304" s="5">
        <v>1.25</v>
      </c>
      <c r="K1304" s="6"/>
      <c r="L1304" s="6"/>
      <c r="M1304" s="60"/>
      <c r="N1304" s="60"/>
      <c r="O1304" s="60"/>
      <c r="Q1304" s="62"/>
      <c r="R1304" s="4"/>
    </row>
    <row r="1305" spans="1:18" ht="13.5" customHeight="1" x14ac:dyDescent="0.2">
      <c r="A1305" s="29" t="s">
        <v>2354</v>
      </c>
      <c r="B1305" s="30" t="s">
        <v>2365</v>
      </c>
      <c r="C1305" s="25" t="s">
        <v>2366</v>
      </c>
      <c r="D1305" s="26">
        <v>10</v>
      </c>
      <c r="E1305" s="63"/>
      <c r="F1305" s="27">
        <v>12.4</v>
      </c>
      <c r="G1305" s="28">
        <v>6.7</v>
      </c>
      <c r="H1305" s="27">
        <f>E1305*G1305</f>
        <v>0</v>
      </c>
      <c r="J1305" s="5">
        <v>4</v>
      </c>
      <c r="K1305" s="6"/>
      <c r="L1305" s="6"/>
      <c r="M1305" s="60"/>
      <c r="N1305" s="60"/>
      <c r="O1305" s="60"/>
      <c r="Q1305" s="62"/>
      <c r="R1305" s="4"/>
    </row>
    <row r="1306" spans="1:18" ht="13.5" customHeight="1" x14ac:dyDescent="0.2">
      <c r="A1306" s="29" t="s">
        <v>2354</v>
      </c>
      <c r="B1306" s="30" t="s">
        <v>2370</v>
      </c>
      <c r="C1306" s="25" t="s">
        <v>2371</v>
      </c>
      <c r="D1306" s="26">
        <v>10</v>
      </c>
      <c r="E1306" s="63"/>
      <c r="F1306" s="27">
        <v>14.5</v>
      </c>
      <c r="G1306" s="28">
        <v>8.4</v>
      </c>
      <c r="H1306" s="27">
        <f>E1306*G1306</f>
        <v>0</v>
      </c>
      <c r="J1306" s="5">
        <v>5</v>
      </c>
      <c r="K1306" s="6"/>
      <c r="L1306" s="6"/>
      <c r="M1306" s="60"/>
      <c r="N1306" s="60"/>
      <c r="O1306" s="60"/>
      <c r="Q1306" s="62"/>
      <c r="R1306" s="4"/>
    </row>
    <row r="1307" spans="1:18" ht="13.5" customHeight="1" x14ac:dyDescent="0.2">
      <c r="A1307" s="29" t="s">
        <v>2354</v>
      </c>
      <c r="B1307" s="30" t="s">
        <v>2368</v>
      </c>
      <c r="C1307" s="25" t="s">
        <v>2369</v>
      </c>
      <c r="D1307" s="26">
        <v>10</v>
      </c>
      <c r="E1307" s="63"/>
      <c r="F1307" s="27">
        <v>13.05</v>
      </c>
      <c r="G1307" s="28">
        <v>7.5500000000000007</v>
      </c>
      <c r="H1307" s="27">
        <f>E1307*G1307</f>
        <v>0</v>
      </c>
      <c r="J1307" s="5">
        <v>4.5</v>
      </c>
      <c r="K1307" s="6"/>
      <c r="L1307" s="6"/>
      <c r="M1307" s="60"/>
      <c r="N1307" s="60"/>
      <c r="O1307" s="60"/>
      <c r="Q1307" s="62"/>
      <c r="R1307" s="4"/>
    </row>
    <row r="1308" spans="1:18" ht="13.5" customHeight="1" x14ac:dyDescent="0.2">
      <c r="A1308" s="29" t="s">
        <v>2354</v>
      </c>
      <c r="B1308" s="30" t="s">
        <v>2356</v>
      </c>
      <c r="C1308" s="25" t="s">
        <v>2357</v>
      </c>
      <c r="D1308" s="26">
        <v>10</v>
      </c>
      <c r="E1308" s="63"/>
      <c r="F1308" s="27">
        <v>5.45</v>
      </c>
      <c r="G1308" s="28">
        <v>2.95</v>
      </c>
      <c r="H1308" s="27">
        <f>E1308*G1308</f>
        <v>0</v>
      </c>
      <c r="J1308" s="5">
        <v>1.75</v>
      </c>
      <c r="K1308" s="6"/>
      <c r="L1308" s="6"/>
      <c r="M1308" s="60"/>
      <c r="N1308" s="60"/>
      <c r="O1308" s="60"/>
      <c r="Q1308" s="62"/>
      <c r="R1308" s="4"/>
    </row>
    <row r="1309" spans="1:18" ht="13.5" customHeight="1" x14ac:dyDescent="0.2">
      <c r="A1309" s="29" t="s">
        <v>2354</v>
      </c>
      <c r="B1309" s="30" t="s">
        <v>2358</v>
      </c>
      <c r="C1309" s="25" t="s">
        <v>2359</v>
      </c>
      <c r="D1309" s="26">
        <v>12</v>
      </c>
      <c r="E1309" s="63"/>
      <c r="F1309" s="27">
        <v>7</v>
      </c>
      <c r="G1309" s="28">
        <v>3.8000000000000003</v>
      </c>
      <c r="H1309" s="27">
        <f>E1309*G1309</f>
        <v>0</v>
      </c>
      <c r="J1309" s="5">
        <v>2.25</v>
      </c>
      <c r="K1309" s="6"/>
      <c r="L1309" s="6"/>
      <c r="M1309" s="60"/>
      <c r="N1309" s="60"/>
      <c r="O1309" s="60"/>
      <c r="Q1309" s="62"/>
      <c r="R1309" s="4"/>
    </row>
    <row r="1310" spans="1:18" ht="13.5" customHeight="1" x14ac:dyDescent="0.2">
      <c r="A1310" s="29" t="s">
        <v>2354</v>
      </c>
      <c r="B1310" s="30" t="s">
        <v>2382</v>
      </c>
      <c r="C1310" s="25" t="s">
        <v>2383</v>
      </c>
      <c r="D1310" s="26">
        <v>1</v>
      </c>
      <c r="E1310" s="63"/>
      <c r="F1310" s="28">
        <v>45</v>
      </c>
      <c r="G1310" s="28">
        <v>37.800000000000004</v>
      </c>
      <c r="H1310" s="27">
        <f>E1310*G1310</f>
        <v>0</v>
      </c>
      <c r="J1310" s="5">
        <v>22.5</v>
      </c>
      <c r="K1310" s="6"/>
      <c r="L1310" s="6"/>
      <c r="M1310" s="60"/>
      <c r="N1310" s="60"/>
      <c r="O1310" s="60"/>
      <c r="Q1310" s="62"/>
      <c r="R1310" s="4"/>
    </row>
    <row r="1311" spans="1:18" ht="13.5" customHeight="1" x14ac:dyDescent="0.2">
      <c r="A1311" s="29" t="s">
        <v>2354</v>
      </c>
      <c r="B1311" s="30" t="s">
        <v>2372</v>
      </c>
      <c r="C1311" s="25" t="s">
        <v>2373</v>
      </c>
      <c r="D1311" s="26">
        <v>10</v>
      </c>
      <c r="E1311" s="63"/>
      <c r="F1311" s="27">
        <v>14.5</v>
      </c>
      <c r="G1311" s="28">
        <v>8.4</v>
      </c>
      <c r="H1311" s="27">
        <f>E1311*G1311</f>
        <v>0</v>
      </c>
      <c r="J1311" s="5">
        <v>5</v>
      </c>
      <c r="K1311" s="6"/>
      <c r="L1311" s="6"/>
      <c r="M1311" s="60"/>
      <c r="N1311" s="60"/>
      <c r="O1311" s="60"/>
      <c r="Q1311" s="62"/>
      <c r="R1311" s="4"/>
    </row>
    <row r="1312" spans="1:18" ht="13.5" customHeight="1" x14ac:dyDescent="0.2">
      <c r="A1312" s="29" t="s">
        <v>2354</v>
      </c>
      <c r="B1312" s="30" t="s">
        <v>2376</v>
      </c>
      <c r="C1312" s="25" t="s">
        <v>2377</v>
      </c>
      <c r="D1312" s="26">
        <v>10</v>
      </c>
      <c r="E1312" s="63"/>
      <c r="F1312" s="27">
        <v>17.400000000000002</v>
      </c>
      <c r="G1312" s="28">
        <v>10.100000000000001</v>
      </c>
      <c r="H1312" s="27">
        <f>E1312*G1312</f>
        <v>0</v>
      </c>
      <c r="J1312" s="5">
        <v>6</v>
      </c>
      <c r="K1312" s="6"/>
      <c r="L1312" s="6"/>
      <c r="M1312" s="60"/>
      <c r="N1312" s="60"/>
      <c r="O1312" s="60"/>
      <c r="Q1312" s="62"/>
      <c r="R1312" s="4"/>
    </row>
    <row r="1313" spans="1:18" ht="13.5" customHeight="1" x14ac:dyDescent="0.2">
      <c r="A1313" s="29" t="s">
        <v>2354</v>
      </c>
      <c r="B1313" s="30" t="s">
        <v>2374</v>
      </c>
      <c r="C1313" s="25" t="s">
        <v>2375</v>
      </c>
      <c r="D1313" s="26">
        <v>10</v>
      </c>
      <c r="E1313" s="63"/>
      <c r="F1313" s="27">
        <v>15.950000000000001</v>
      </c>
      <c r="G1313" s="28">
        <v>9.25</v>
      </c>
      <c r="H1313" s="27">
        <f>E1313*G1313</f>
        <v>0</v>
      </c>
      <c r="J1313" s="5">
        <v>5.5</v>
      </c>
      <c r="K1313" s="6"/>
      <c r="L1313" s="6"/>
      <c r="M1313" s="60"/>
      <c r="N1313" s="60"/>
      <c r="O1313" s="60"/>
      <c r="Q1313" s="62"/>
      <c r="R1313" s="4"/>
    </row>
    <row r="1314" spans="1:18" ht="13.5" customHeight="1" x14ac:dyDescent="0.2">
      <c r="A1314" s="29" t="s">
        <v>2354</v>
      </c>
      <c r="B1314" s="30" t="s">
        <v>2384</v>
      </c>
      <c r="C1314" s="25" t="s">
        <v>2385</v>
      </c>
      <c r="D1314" s="26">
        <v>1</v>
      </c>
      <c r="E1314" s="63"/>
      <c r="F1314" s="28">
        <v>70</v>
      </c>
      <c r="G1314" s="28">
        <v>58.800000000000004</v>
      </c>
      <c r="H1314" s="27">
        <f>E1314*G1314</f>
        <v>0</v>
      </c>
      <c r="J1314" s="5">
        <v>35</v>
      </c>
      <c r="K1314" s="6"/>
      <c r="L1314" s="6"/>
      <c r="M1314" s="60"/>
      <c r="N1314" s="60"/>
      <c r="O1314" s="60"/>
      <c r="Q1314" s="62"/>
      <c r="R1314" s="4"/>
    </row>
    <row r="1315" spans="1:18" ht="13.5" customHeight="1" x14ac:dyDescent="0.2">
      <c r="A1315" s="29" t="s">
        <v>2354</v>
      </c>
      <c r="B1315" s="30" t="s">
        <v>2390</v>
      </c>
      <c r="C1315" s="25" t="s">
        <v>2391</v>
      </c>
      <c r="D1315" s="26">
        <v>1</v>
      </c>
      <c r="E1315" s="63"/>
      <c r="F1315" s="28">
        <v>170</v>
      </c>
      <c r="G1315" s="28">
        <v>142.80000000000001</v>
      </c>
      <c r="H1315" s="27">
        <f>E1315*G1315</f>
        <v>0</v>
      </c>
      <c r="J1315" s="5">
        <v>85</v>
      </c>
      <c r="K1315" s="6"/>
      <c r="L1315" s="6"/>
      <c r="M1315" s="60"/>
      <c r="N1315" s="60"/>
      <c r="O1315" s="60"/>
      <c r="Q1315" s="62"/>
      <c r="R1315" s="4"/>
    </row>
    <row r="1316" spans="1:18" ht="13.5" customHeight="1" x14ac:dyDescent="0.2">
      <c r="A1316" s="29" t="s">
        <v>2354</v>
      </c>
      <c r="B1316" s="30" t="s">
        <v>2360</v>
      </c>
      <c r="C1316" s="25" t="s">
        <v>2361</v>
      </c>
      <c r="D1316" s="26">
        <v>50</v>
      </c>
      <c r="E1316" s="63"/>
      <c r="F1316" s="27">
        <v>7.75</v>
      </c>
      <c r="G1316" s="28">
        <v>4.2</v>
      </c>
      <c r="H1316" s="27">
        <f>E1316*G1316</f>
        <v>0</v>
      </c>
      <c r="J1316" s="5">
        <v>2.5</v>
      </c>
      <c r="K1316" s="6"/>
      <c r="L1316" s="6"/>
      <c r="M1316" s="60"/>
      <c r="N1316" s="60"/>
      <c r="O1316" s="60"/>
      <c r="Q1316" s="62"/>
      <c r="R1316" s="4"/>
    </row>
    <row r="1317" spans="1:18" ht="13.5" customHeight="1" x14ac:dyDescent="0.2">
      <c r="A1317" s="29" t="s">
        <v>2354</v>
      </c>
      <c r="B1317" s="30" t="s">
        <v>2362</v>
      </c>
      <c r="C1317" s="25" t="s">
        <v>2363</v>
      </c>
      <c r="D1317" s="26">
        <v>50</v>
      </c>
      <c r="E1317" s="63"/>
      <c r="F1317" s="27">
        <v>7.75</v>
      </c>
      <c r="G1317" s="28">
        <v>4.2</v>
      </c>
      <c r="H1317" s="27">
        <f>E1317*G1317</f>
        <v>0</v>
      </c>
      <c r="J1317" s="5">
        <v>2.5</v>
      </c>
      <c r="K1317" s="6"/>
      <c r="L1317" s="6"/>
      <c r="M1317" s="60"/>
      <c r="N1317" s="60"/>
      <c r="O1317" s="60"/>
      <c r="Q1317" s="62"/>
      <c r="R1317" s="4"/>
    </row>
    <row r="1318" spans="1:18" ht="13.5" customHeight="1" x14ac:dyDescent="0.2">
      <c r="A1318" s="29" t="s">
        <v>2354</v>
      </c>
      <c r="B1318" s="30" t="s">
        <v>2378</v>
      </c>
      <c r="C1318" s="25" t="s">
        <v>2379</v>
      </c>
      <c r="D1318" s="26">
        <v>20</v>
      </c>
      <c r="E1318" s="63"/>
      <c r="F1318" s="28">
        <v>21.6</v>
      </c>
      <c r="G1318" s="28">
        <v>13.450000000000001</v>
      </c>
      <c r="H1318" s="27">
        <f>E1318*G1318</f>
        <v>0</v>
      </c>
      <c r="J1318" s="5">
        <v>8</v>
      </c>
      <c r="K1318" s="6"/>
      <c r="L1318" s="6"/>
      <c r="M1318" s="60"/>
      <c r="N1318" s="60"/>
      <c r="O1318" s="60"/>
      <c r="Q1318" s="62"/>
      <c r="R1318" s="4"/>
    </row>
    <row r="1319" spans="1:18" ht="13.5" customHeight="1" x14ac:dyDescent="0.2">
      <c r="A1319" s="29" t="s">
        <v>2354</v>
      </c>
      <c r="B1319" s="30" t="s">
        <v>2380</v>
      </c>
      <c r="C1319" s="25" t="s">
        <v>2381</v>
      </c>
      <c r="D1319" s="26">
        <v>1</v>
      </c>
      <c r="E1319" s="63"/>
      <c r="F1319" s="28">
        <v>36.800000000000004</v>
      </c>
      <c r="G1319" s="28">
        <v>26.900000000000002</v>
      </c>
      <c r="H1319" s="27">
        <f>E1319*G1319</f>
        <v>0</v>
      </c>
      <c r="J1319" s="5">
        <v>16</v>
      </c>
      <c r="K1319" s="6"/>
      <c r="L1319" s="6"/>
      <c r="M1319" s="60"/>
      <c r="N1319" s="60"/>
      <c r="O1319" s="60"/>
      <c r="Q1319" s="62"/>
      <c r="R1319" s="4"/>
    </row>
    <row r="1320" spans="1:18" ht="13.5" customHeight="1" x14ac:dyDescent="0.2">
      <c r="A1320" s="29" t="s">
        <v>2354</v>
      </c>
      <c r="B1320" s="30" t="s">
        <v>2387</v>
      </c>
      <c r="C1320" s="25" t="s">
        <v>2388</v>
      </c>
      <c r="D1320" s="26">
        <v>1</v>
      </c>
      <c r="E1320" s="63"/>
      <c r="F1320" s="28">
        <v>110</v>
      </c>
      <c r="G1320" s="28">
        <v>92.4</v>
      </c>
      <c r="H1320" s="27">
        <f>E1320*G1320</f>
        <v>0</v>
      </c>
      <c r="J1320" s="5">
        <v>55</v>
      </c>
      <c r="K1320" s="6"/>
      <c r="L1320" s="6"/>
      <c r="M1320" s="60"/>
      <c r="N1320" s="60"/>
      <c r="O1320" s="60"/>
      <c r="Q1320" s="62"/>
      <c r="R1320" s="4"/>
    </row>
    <row r="1321" spans="1:18" ht="13.5" customHeight="1" x14ac:dyDescent="0.2">
      <c r="A1321" s="29" t="s">
        <v>2392</v>
      </c>
      <c r="B1321" s="30" t="s">
        <v>2403</v>
      </c>
      <c r="C1321" s="25" t="s">
        <v>2404</v>
      </c>
      <c r="D1321" s="26">
        <v>1</v>
      </c>
      <c r="E1321" s="63"/>
      <c r="F1321" s="28">
        <v>40.25</v>
      </c>
      <c r="G1321" s="28">
        <v>29.400000000000002</v>
      </c>
      <c r="H1321" s="27">
        <f>E1321*G1321</f>
        <v>0</v>
      </c>
      <c r="J1321" s="5">
        <v>17.5</v>
      </c>
      <c r="K1321" s="6"/>
      <c r="L1321" s="6"/>
      <c r="M1321" s="60"/>
      <c r="N1321" s="60"/>
      <c r="O1321" s="60"/>
      <c r="Q1321" s="62"/>
      <c r="R1321" s="4"/>
    </row>
    <row r="1322" spans="1:18" ht="13.5" customHeight="1" x14ac:dyDescent="0.2">
      <c r="A1322" s="29" t="s">
        <v>2392</v>
      </c>
      <c r="B1322" s="30" t="s">
        <v>2414</v>
      </c>
      <c r="C1322" s="25" t="s">
        <v>2415</v>
      </c>
      <c r="D1322" s="26">
        <v>1</v>
      </c>
      <c r="E1322" s="63"/>
      <c r="F1322" s="28">
        <v>45</v>
      </c>
      <c r="G1322" s="28">
        <v>37.800000000000004</v>
      </c>
      <c r="H1322" s="27">
        <f>E1322*G1322</f>
        <v>0</v>
      </c>
      <c r="J1322" s="5">
        <v>22.5</v>
      </c>
      <c r="K1322" s="6"/>
      <c r="L1322" s="6"/>
      <c r="M1322" s="60"/>
      <c r="N1322" s="60"/>
      <c r="O1322" s="60"/>
      <c r="Q1322" s="62"/>
      <c r="R1322" s="4"/>
    </row>
    <row r="1323" spans="1:18" ht="13.5" customHeight="1" x14ac:dyDescent="0.2">
      <c r="A1323" s="29" t="s">
        <v>2392</v>
      </c>
      <c r="B1323" s="30" t="s">
        <v>2433</v>
      </c>
      <c r="C1323" s="25" t="s">
        <v>2434</v>
      </c>
      <c r="D1323" s="26">
        <v>1</v>
      </c>
      <c r="E1323" s="63"/>
      <c r="F1323" s="28">
        <v>600</v>
      </c>
      <c r="G1323" s="28">
        <v>588</v>
      </c>
      <c r="H1323" s="27">
        <f>E1323*G1323</f>
        <v>0</v>
      </c>
      <c r="J1323" s="5">
        <v>350</v>
      </c>
      <c r="K1323" s="6"/>
      <c r="L1323" s="6"/>
      <c r="M1323" s="60"/>
      <c r="N1323" s="60"/>
      <c r="O1323" s="60"/>
      <c r="Q1323" s="62"/>
      <c r="R1323" s="4"/>
    </row>
    <row r="1324" spans="1:18" ht="13.5" customHeight="1" x14ac:dyDescent="0.2">
      <c r="A1324" s="29" t="s">
        <v>2392</v>
      </c>
      <c r="B1324" s="30" t="s">
        <v>2405</v>
      </c>
      <c r="C1324" s="25" t="s">
        <v>2406</v>
      </c>
      <c r="D1324" s="26">
        <v>5</v>
      </c>
      <c r="E1324" s="63"/>
      <c r="F1324" s="28">
        <v>40.25</v>
      </c>
      <c r="G1324" s="28">
        <v>29.400000000000002</v>
      </c>
      <c r="H1324" s="27">
        <f>E1324*G1324</f>
        <v>0</v>
      </c>
      <c r="J1324" s="5">
        <v>17.5</v>
      </c>
      <c r="K1324" s="6"/>
      <c r="L1324" s="6"/>
      <c r="M1324" s="60"/>
      <c r="N1324" s="60"/>
      <c r="O1324" s="60"/>
      <c r="Q1324" s="62"/>
      <c r="R1324" s="4"/>
    </row>
    <row r="1325" spans="1:18" ht="13.5" customHeight="1" x14ac:dyDescent="0.2">
      <c r="A1325" s="29" t="s">
        <v>2392</v>
      </c>
      <c r="B1325" s="30" t="s">
        <v>2395</v>
      </c>
      <c r="C1325" s="25" t="s">
        <v>2396</v>
      </c>
      <c r="D1325" s="26">
        <v>12</v>
      </c>
      <c r="E1325" s="63"/>
      <c r="F1325" s="28">
        <v>20.25</v>
      </c>
      <c r="G1325" s="28">
        <v>12.600000000000001</v>
      </c>
      <c r="H1325" s="27">
        <f>E1325*G1325</f>
        <v>0</v>
      </c>
      <c r="J1325" s="5">
        <v>7.5</v>
      </c>
      <c r="K1325" s="6"/>
      <c r="L1325" s="6"/>
      <c r="M1325" s="60"/>
      <c r="N1325" s="60"/>
      <c r="O1325" s="60"/>
      <c r="Q1325" s="62"/>
      <c r="R1325" s="4"/>
    </row>
    <row r="1326" spans="1:18" ht="13.5" customHeight="1" x14ac:dyDescent="0.2">
      <c r="A1326" s="29" t="s">
        <v>2392</v>
      </c>
      <c r="B1326" s="30" t="s">
        <v>2427</v>
      </c>
      <c r="C1326" s="25" t="s">
        <v>2428</v>
      </c>
      <c r="D1326" s="26">
        <v>1</v>
      </c>
      <c r="E1326" s="63"/>
      <c r="F1326" s="28">
        <v>350</v>
      </c>
      <c r="G1326" s="28">
        <v>294</v>
      </c>
      <c r="H1326" s="27">
        <f>E1326*G1326</f>
        <v>0</v>
      </c>
      <c r="J1326" s="5">
        <v>175</v>
      </c>
      <c r="K1326" s="6"/>
      <c r="L1326" s="6"/>
      <c r="M1326" s="60"/>
      <c r="N1326" s="60"/>
      <c r="O1326" s="60"/>
      <c r="Q1326" s="62"/>
      <c r="R1326" s="4"/>
    </row>
    <row r="1327" spans="1:18" ht="13.5" customHeight="1" x14ac:dyDescent="0.2">
      <c r="A1327" s="29" t="s">
        <v>2392</v>
      </c>
      <c r="B1327" s="30" t="s">
        <v>2407</v>
      </c>
      <c r="C1327" s="25" t="s">
        <v>2408</v>
      </c>
      <c r="D1327" s="26">
        <v>1</v>
      </c>
      <c r="E1327" s="63"/>
      <c r="F1327" s="28">
        <v>46</v>
      </c>
      <c r="G1327" s="28">
        <v>33.6</v>
      </c>
      <c r="H1327" s="27">
        <f>E1327*G1327</f>
        <v>0</v>
      </c>
      <c r="J1327" s="5">
        <v>20</v>
      </c>
      <c r="K1327" s="6"/>
      <c r="L1327" s="6"/>
      <c r="M1327" s="60"/>
      <c r="N1327" s="60"/>
      <c r="O1327" s="60"/>
      <c r="Q1327" s="62"/>
      <c r="R1327" s="4"/>
    </row>
    <row r="1328" spans="1:18" ht="13.5" customHeight="1" x14ac:dyDescent="0.2">
      <c r="A1328" s="29" t="s">
        <v>2392</v>
      </c>
      <c r="B1328" s="30" t="s">
        <v>2431</v>
      </c>
      <c r="C1328" s="25" t="s">
        <v>2432</v>
      </c>
      <c r="D1328" s="26">
        <v>1</v>
      </c>
      <c r="E1328" s="63"/>
      <c r="F1328" s="28">
        <v>470</v>
      </c>
      <c r="G1328" s="28">
        <v>394.8</v>
      </c>
      <c r="H1328" s="27">
        <f>E1328*G1328</f>
        <v>0</v>
      </c>
      <c r="J1328" s="5">
        <v>235</v>
      </c>
      <c r="K1328" s="6"/>
      <c r="L1328" s="6"/>
      <c r="M1328" s="60"/>
      <c r="N1328" s="60"/>
      <c r="O1328" s="60"/>
      <c r="Q1328" s="62"/>
      <c r="R1328" s="4"/>
    </row>
    <row r="1329" spans="1:18" ht="13.5" customHeight="1" x14ac:dyDescent="0.2">
      <c r="A1329" s="29" t="s">
        <v>2392</v>
      </c>
      <c r="B1329" s="30" t="s">
        <v>2425</v>
      </c>
      <c r="C1329" s="25" t="s">
        <v>2426</v>
      </c>
      <c r="D1329" s="26">
        <v>1</v>
      </c>
      <c r="E1329" s="63"/>
      <c r="F1329" s="28">
        <v>300</v>
      </c>
      <c r="G1329" s="28">
        <v>252</v>
      </c>
      <c r="H1329" s="27">
        <f>E1329*G1329</f>
        <v>0</v>
      </c>
      <c r="J1329" s="5">
        <v>150</v>
      </c>
      <c r="K1329" s="6"/>
      <c r="L1329" s="6"/>
      <c r="M1329" s="60"/>
      <c r="N1329" s="60"/>
      <c r="O1329" s="60"/>
      <c r="Q1329" s="62"/>
      <c r="R1329" s="4"/>
    </row>
    <row r="1330" spans="1:18" ht="13.5" customHeight="1" x14ac:dyDescent="0.2">
      <c r="A1330" s="29" t="s">
        <v>2392</v>
      </c>
      <c r="B1330" s="30" t="s">
        <v>2429</v>
      </c>
      <c r="C1330" s="25" t="s">
        <v>2430</v>
      </c>
      <c r="D1330" s="26">
        <v>1</v>
      </c>
      <c r="E1330" s="63"/>
      <c r="F1330" s="28">
        <v>400</v>
      </c>
      <c r="G1330" s="28">
        <v>336</v>
      </c>
      <c r="H1330" s="27">
        <f>E1330*G1330</f>
        <v>0</v>
      </c>
      <c r="J1330" s="5">
        <v>200</v>
      </c>
      <c r="K1330" s="6"/>
      <c r="L1330" s="6"/>
      <c r="M1330" s="60"/>
      <c r="N1330" s="60"/>
      <c r="O1330" s="60"/>
      <c r="Q1330" s="62"/>
      <c r="R1330" s="4"/>
    </row>
    <row r="1331" spans="1:18" ht="13.5" customHeight="1" x14ac:dyDescent="0.2">
      <c r="A1331" s="29" t="s">
        <v>2392</v>
      </c>
      <c r="B1331" s="30" t="s">
        <v>2399</v>
      </c>
      <c r="C1331" s="25" t="s">
        <v>2400</v>
      </c>
      <c r="D1331" s="26">
        <v>1</v>
      </c>
      <c r="E1331" s="63"/>
      <c r="F1331" s="28">
        <v>36.800000000000004</v>
      </c>
      <c r="G1331" s="28">
        <v>26.900000000000002</v>
      </c>
      <c r="H1331" s="27">
        <f>E1331*G1331</f>
        <v>0</v>
      </c>
      <c r="J1331" s="5">
        <v>16</v>
      </c>
      <c r="K1331" s="6"/>
      <c r="L1331" s="6"/>
      <c r="M1331" s="60"/>
      <c r="N1331" s="60"/>
      <c r="O1331" s="60"/>
      <c r="Q1331" s="62"/>
      <c r="R1331" s="4"/>
    </row>
    <row r="1332" spans="1:18" ht="13.5" customHeight="1" x14ac:dyDescent="0.2">
      <c r="A1332" s="29" t="s">
        <v>2392</v>
      </c>
      <c r="B1332" s="30" t="s">
        <v>2416</v>
      </c>
      <c r="C1332" s="25" t="s">
        <v>2417</v>
      </c>
      <c r="D1332" s="26">
        <v>1</v>
      </c>
      <c r="E1332" s="63"/>
      <c r="F1332" s="28">
        <v>47</v>
      </c>
      <c r="G1332" s="28">
        <v>39.5</v>
      </c>
      <c r="H1332" s="27">
        <f>E1332*G1332</f>
        <v>0</v>
      </c>
      <c r="J1332" s="5">
        <v>23.5</v>
      </c>
      <c r="K1332" s="6"/>
      <c r="L1332" s="6"/>
      <c r="M1332" s="60"/>
      <c r="N1332" s="60"/>
      <c r="O1332" s="60"/>
      <c r="Q1332" s="62"/>
      <c r="R1332" s="4"/>
    </row>
    <row r="1333" spans="1:18" ht="13.5" customHeight="1" x14ac:dyDescent="0.2">
      <c r="A1333" s="29" t="s">
        <v>2392</v>
      </c>
      <c r="B1333" s="30" t="s">
        <v>2422</v>
      </c>
      <c r="C1333" s="25" t="s">
        <v>2417</v>
      </c>
      <c r="D1333" s="26">
        <v>1</v>
      </c>
      <c r="E1333" s="63"/>
      <c r="F1333" s="28">
        <v>85</v>
      </c>
      <c r="G1333" s="28">
        <v>71.400000000000006</v>
      </c>
      <c r="H1333" s="27">
        <f>E1333*G1333</f>
        <v>0</v>
      </c>
      <c r="J1333" s="5">
        <v>42.5</v>
      </c>
      <c r="K1333" s="6"/>
      <c r="L1333" s="6"/>
      <c r="M1333" s="60"/>
      <c r="N1333" s="60"/>
      <c r="O1333" s="60"/>
      <c r="Q1333" s="62"/>
      <c r="R1333" s="4"/>
    </row>
    <row r="1334" spans="1:18" ht="13.5" customHeight="1" x14ac:dyDescent="0.2">
      <c r="A1334" s="29" t="s">
        <v>2392</v>
      </c>
      <c r="B1334" s="30" t="s">
        <v>2409</v>
      </c>
      <c r="C1334" s="25" t="s">
        <v>2410</v>
      </c>
      <c r="D1334" s="26">
        <v>1</v>
      </c>
      <c r="E1334" s="63"/>
      <c r="F1334" s="28">
        <v>46</v>
      </c>
      <c r="G1334" s="28">
        <v>33.6</v>
      </c>
      <c r="H1334" s="27">
        <f>E1334*G1334</f>
        <v>0</v>
      </c>
      <c r="J1334" s="5">
        <v>20</v>
      </c>
      <c r="K1334" s="6"/>
      <c r="L1334" s="6"/>
      <c r="M1334" s="60"/>
      <c r="N1334" s="60"/>
      <c r="O1334" s="60"/>
      <c r="Q1334" s="62"/>
      <c r="R1334" s="4"/>
    </row>
    <row r="1335" spans="1:18" ht="13.5" customHeight="1" x14ac:dyDescent="0.2">
      <c r="A1335" s="29" t="s">
        <v>2392</v>
      </c>
      <c r="B1335" s="30" t="s">
        <v>2423</v>
      </c>
      <c r="C1335" s="25" t="s">
        <v>2424</v>
      </c>
      <c r="D1335" s="26">
        <v>1</v>
      </c>
      <c r="E1335" s="63"/>
      <c r="F1335" s="28">
        <v>150</v>
      </c>
      <c r="G1335" s="28">
        <v>126</v>
      </c>
      <c r="H1335" s="27">
        <f>E1335*G1335</f>
        <v>0</v>
      </c>
      <c r="J1335" s="5">
        <v>75</v>
      </c>
      <c r="K1335" s="6"/>
      <c r="L1335" s="6"/>
      <c r="M1335" s="60"/>
      <c r="N1335" s="60"/>
      <c r="O1335" s="60"/>
      <c r="Q1335" s="62"/>
      <c r="R1335" s="4"/>
    </row>
    <row r="1336" spans="1:18" ht="13.5" customHeight="1" x14ac:dyDescent="0.2">
      <c r="A1336" s="29" t="s">
        <v>2392</v>
      </c>
      <c r="B1336" s="30" t="s">
        <v>2411</v>
      </c>
      <c r="C1336" s="25" t="s">
        <v>2412</v>
      </c>
      <c r="D1336" s="26">
        <v>1</v>
      </c>
      <c r="E1336" s="63"/>
      <c r="F1336" s="28">
        <v>46</v>
      </c>
      <c r="G1336" s="28">
        <v>33.6</v>
      </c>
      <c r="H1336" s="27">
        <f>E1336*G1336</f>
        <v>0</v>
      </c>
      <c r="J1336" s="5">
        <v>20</v>
      </c>
      <c r="K1336" s="6"/>
      <c r="L1336" s="6"/>
      <c r="M1336" s="60"/>
      <c r="N1336" s="60"/>
      <c r="O1336" s="60"/>
      <c r="Q1336" s="62"/>
      <c r="R1336" s="4"/>
    </row>
    <row r="1337" spans="1:18" ht="13.5" customHeight="1" x14ac:dyDescent="0.2">
      <c r="A1337" s="29" t="s">
        <v>2392</v>
      </c>
      <c r="B1337" s="30" t="s">
        <v>2397</v>
      </c>
      <c r="C1337" s="25" t="s">
        <v>2398</v>
      </c>
      <c r="D1337" s="26">
        <v>1</v>
      </c>
      <c r="E1337" s="63"/>
      <c r="F1337" s="28">
        <v>24.3</v>
      </c>
      <c r="G1337" s="28">
        <v>15.100000000000001</v>
      </c>
      <c r="H1337" s="27">
        <f>E1337*G1337</f>
        <v>0</v>
      </c>
      <c r="J1337" s="5">
        <v>9</v>
      </c>
      <c r="K1337" s="6"/>
      <c r="L1337" s="6"/>
      <c r="M1337" s="60"/>
      <c r="N1337" s="60"/>
      <c r="O1337" s="60"/>
      <c r="Q1337" s="62"/>
      <c r="R1337" s="4"/>
    </row>
    <row r="1338" spans="1:18" ht="13.5" customHeight="1" x14ac:dyDescent="0.2">
      <c r="A1338" s="29" t="s">
        <v>2392</v>
      </c>
      <c r="B1338" s="30" t="s">
        <v>2401</v>
      </c>
      <c r="C1338" s="25" t="s">
        <v>2402</v>
      </c>
      <c r="D1338" s="26">
        <v>1</v>
      </c>
      <c r="E1338" s="63"/>
      <c r="F1338" s="28">
        <v>37.950000000000003</v>
      </c>
      <c r="G1338" s="28">
        <v>27.700000000000003</v>
      </c>
      <c r="H1338" s="27">
        <f>E1338*G1338</f>
        <v>0</v>
      </c>
      <c r="J1338" s="5">
        <v>16.5</v>
      </c>
      <c r="K1338" s="6"/>
      <c r="L1338" s="6"/>
      <c r="M1338" s="60"/>
      <c r="N1338" s="60"/>
      <c r="O1338" s="60"/>
      <c r="Q1338" s="62"/>
      <c r="R1338" s="4"/>
    </row>
    <row r="1339" spans="1:18" ht="13.5" customHeight="1" x14ac:dyDescent="0.2">
      <c r="A1339" s="29" t="s">
        <v>2392</v>
      </c>
      <c r="B1339" s="30" t="s">
        <v>2413</v>
      </c>
      <c r="C1339" s="25" t="s">
        <v>2404</v>
      </c>
      <c r="D1339" s="26">
        <v>1</v>
      </c>
      <c r="E1339" s="63"/>
      <c r="F1339" s="28">
        <v>46</v>
      </c>
      <c r="G1339" s="28">
        <v>33.6</v>
      </c>
      <c r="H1339" s="27">
        <f>E1339*G1339</f>
        <v>0</v>
      </c>
      <c r="J1339" s="5">
        <v>20</v>
      </c>
      <c r="K1339" s="6"/>
      <c r="L1339" s="6"/>
      <c r="M1339" s="60"/>
      <c r="N1339" s="60"/>
      <c r="O1339" s="60"/>
      <c r="Q1339" s="62"/>
      <c r="R1339" s="4"/>
    </row>
    <row r="1340" spans="1:18" ht="13.5" customHeight="1" x14ac:dyDescent="0.2">
      <c r="A1340" s="29" t="s">
        <v>2392</v>
      </c>
      <c r="B1340" s="30" t="s">
        <v>2393</v>
      </c>
      <c r="C1340" s="25" t="s">
        <v>2394</v>
      </c>
      <c r="D1340" s="26">
        <v>10</v>
      </c>
      <c r="E1340" s="63"/>
      <c r="F1340" s="27">
        <v>18.850000000000001</v>
      </c>
      <c r="G1340" s="28">
        <v>10.9</v>
      </c>
      <c r="H1340" s="27">
        <f>E1340*G1340</f>
        <v>0</v>
      </c>
      <c r="J1340" s="5">
        <v>6.5</v>
      </c>
      <c r="K1340" s="6"/>
      <c r="L1340" s="6"/>
      <c r="M1340" s="60"/>
      <c r="N1340" s="60"/>
      <c r="O1340" s="60"/>
      <c r="Q1340" s="62"/>
      <c r="R1340" s="4"/>
    </row>
    <row r="1341" spans="1:18" ht="13.5" customHeight="1" x14ac:dyDescent="0.2">
      <c r="A1341" s="29" t="s">
        <v>2392</v>
      </c>
      <c r="B1341" s="30" t="s">
        <v>2418</v>
      </c>
      <c r="C1341" s="25" t="s">
        <v>2419</v>
      </c>
      <c r="D1341" s="26">
        <v>1</v>
      </c>
      <c r="E1341" s="63"/>
      <c r="F1341" s="28">
        <v>55</v>
      </c>
      <c r="G1341" s="28">
        <v>46.2</v>
      </c>
      <c r="H1341" s="27">
        <f>E1341*G1341</f>
        <v>0</v>
      </c>
      <c r="J1341" s="5">
        <v>27.5</v>
      </c>
      <c r="K1341" s="6"/>
      <c r="L1341" s="6"/>
      <c r="M1341" s="60"/>
      <c r="N1341" s="60"/>
      <c r="O1341" s="60"/>
      <c r="Q1341" s="62"/>
      <c r="R1341" s="4"/>
    </row>
    <row r="1342" spans="1:18" ht="13.5" customHeight="1" x14ac:dyDescent="0.2">
      <c r="A1342" s="29" t="s">
        <v>2392</v>
      </c>
      <c r="B1342" s="30" t="s">
        <v>2420</v>
      </c>
      <c r="C1342" s="25" t="s">
        <v>2421</v>
      </c>
      <c r="D1342" s="26">
        <v>1</v>
      </c>
      <c r="E1342" s="63"/>
      <c r="F1342" s="28">
        <v>70</v>
      </c>
      <c r="G1342" s="28">
        <v>58.800000000000004</v>
      </c>
      <c r="H1342" s="27">
        <f>E1342*G1342</f>
        <v>0</v>
      </c>
      <c r="J1342" s="5">
        <v>35</v>
      </c>
      <c r="K1342" s="6"/>
      <c r="L1342" s="6"/>
      <c r="M1342" s="60"/>
      <c r="N1342" s="60"/>
      <c r="O1342" s="60"/>
      <c r="Q1342" s="62"/>
      <c r="R1342" s="4"/>
    </row>
    <row r="1343" spans="1:18" ht="13.5" customHeight="1" x14ac:dyDescent="0.2">
      <c r="A1343" s="29" t="s">
        <v>2435</v>
      </c>
      <c r="B1343" s="30" t="s">
        <v>2452</v>
      </c>
      <c r="C1343" s="25" t="s">
        <v>2453</v>
      </c>
      <c r="D1343" s="26">
        <v>10</v>
      </c>
      <c r="E1343" s="63"/>
      <c r="F1343" s="27">
        <v>4.95</v>
      </c>
      <c r="G1343" s="27">
        <v>2.5</v>
      </c>
      <c r="H1343" s="27">
        <f>E1343*G1343</f>
        <v>0</v>
      </c>
      <c r="J1343" s="5">
        <v>1.5</v>
      </c>
      <c r="K1343" s="6"/>
      <c r="L1343" s="6"/>
      <c r="M1343" s="60"/>
      <c r="N1343" s="60"/>
      <c r="O1343" s="60"/>
      <c r="Q1343" s="62"/>
      <c r="R1343" s="4"/>
    </row>
    <row r="1344" spans="1:18" ht="13.5" customHeight="1" x14ac:dyDescent="0.2">
      <c r="A1344" s="29" t="s">
        <v>2435</v>
      </c>
      <c r="B1344" s="30" t="s">
        <v>2450</v>
      </c>
      <c r="C1344" s="25" t="s">
        <v>2451</v>
      </c>
      <c r="D1344" s="26">
        <v>10</v>
      </c>
      <c r="E1344" s="63"/>
      <c r="F1344" s="27">
        <v>4.45</v>
      </c>
      <c r="G1344" s="27">
        <v>2.25</v>
      </c>
      <c r="H1344" s="27">
        <f>E1344*G1344</f>
        <v>0</v>
      </c>
      <c r="J1344" s="5">
        <v>1.35</v>
      </c>
      <c r="K1344" s="6"/>
      <c r="L1344" s="6"/>
      <c r="M1344" s="60"/>
      <c r="N1344" s="60"/>
      <c r="O1344" s="60"/>
      <c r="Q1344" s="62"/>
      <c r="R1344" s="4"/>
    </row>
    <row r="1345" spans="1:18" ht="13.5" customHeight="1" x14ac:dyDescent="0.2">
      <c r="A1345" s="29" t="s">
        <v>2435</v>
      </c>
      <c r="B1345" s="30" t="s">
        <v>2446</v>
      </c>
      <c r="C1345" s="25" t="s">
        <v>2447</v>
      </c>
      <c r="D1345" s="26">
        <v>25</v>
      </c>
      <c r="E1345" s="63"/>
      <c r="F1345" s="27">
        <v>2</v>
      </c>
      <c r="G1345" s="27">
        <v>1</v>
      </c>
      <c r="H1345" s="27">
        <f>E1345*G1345</f>
        <v>0</v>
      </c>
      <c r="J1345" s="5">
        <v>0.6</v>
      </c>
      <c r="K1345" s="6"/>
      <c r="L1345" s="6"/>
      <c r="M1345" s="60"/>
      <c r="N1345" s="60"/>
      <c r="O1345" s="60"/>
      <c r="Q1345" s="62"/>
      <c r="R1345" s="4"/>
    </row>
    <row r="1346" spans="1:18" ht="13.5" customHeight="1" x14ac:dyDescent="0.2">
      <c r="A1346" s="29" t="s">
        <v>2435</v>
      </c>
      <c r="B1346" s="30" t="s">
        <v>2436</v>
      </c>
      <c r="C1346" s="25" t="s">
        <v>2437</v>
      </c>
      <c r="D1346" s="26">
        <v>40</v>
      </c>
      <c r="E1346" s="63"/>
      <c r="F1346" s="27">
        <v>1.1500000000000001</v>
      </c>
      <c r="G1346" s="27">
        <v>0.60000000000000009</v>
      </c>
      <c r="H1346" s="27">
        <f>E1346*G1346</f>
        <v>0</v>
      </c>
      <c r="J1346" s="5">
        <v>0.35</v>
      </c>
      <c r="K1346" s="6"/>
      <c r="L1346" s="6"/>
      <c r="M1346" s="60"/>
      <c r="N1346" s="60"/>
      <c r="O1346" s="60"/>
      <c r="Q1346" s="62"/>
      <c r="R1346" s="4"/>
    </row>
    <row r="1347" spans="1:18" ht="13.5" customHeight="1" x14ac:dyDescent="0.2">
      <c r="A1347" s="29" t="s">
        <v>2435</v>
      </c>
      <c r="B1347" s="30" t="s">
        <v>2438</v>
      </c>
      <c r="C1347" s="25" t="s">
        <v>2439</v>
      </c>
      <c r="D1347" s="26">
        <v>40</v>
      </c>
      <c r="E1347" s="63"/>
      <c r="F1347" s="27">
        <v>1.1500000000000001</v>
      </c>
      <c r="G1347" s="27">
        <v>0.60000000000000009</v>
      </c>
      <c r="H1347" s="27">
        <f>E1347*G1347</f>
        <v>0</v>
      </c>
      <c r="J1347" s="5">
        <v>0.35</v>
      </c>
      <c r="K1347" s="6"/>
      <c r="L1347" s="6"/>
      <c r="M1347" s="60"/>
      <c r="N1347" s="60"/>
      <c r="O1347" s="60"/>
      <c r="Q1347" s="62"/>
      <c r="R1347" s="4"/>
    </row>
    <row r="1348" spans="1:18" ht="13.5" customHeight="1" x14ac:dyDescent="0.2">
      <c r="A1348" s="29" t="s">
        <v>2435</v>
      </c>
      <c r="B1348" s="30" t="s">
        <v>2440</v>
      </c>
      <c r="C1348" s="25" t="s">
        <v>2441</v>
      </c>
      <c r="D1348" s="26">
        <v>20</v>
      </c>
      <c r="E1348" s="63"/>
      <c r="F1348" s="27">
        <v>1.5</v>
      </c>
      <c r="G1348" s="27">
        <v>0.75</v>
      </c>
      <c r="H1348" s="27">
        <f>E1348*G1348</f>
        <v>0</v>
      </c>
      <c r="J1348" s="5">
        <v>0.45</v>
      </c>
      <c r="K1348" s="6"/>
      <c r="L1348" s="6"/>
      <c r="M1348" s="60"/>
      <c r="N1348" s="60"/>
      <c r="O1348" s="60"/>
      <c r="Q1348" s="62"/>
      <c r="R1348" s="4"/>
    </row>
    <row r="1349" spans="1:18" ht="13.5" customHeight="1" x14ac:dyDescent="0.2">
      <c r="A1349" s="29" t="s">
        <v>2435</v>
      </c>
      <c r="B1349" s="30" t="s">
        <v>2442</v>
      </c>
      <c r="C1349" s="25" t="s">
        <v>2443</v>
      </c>
      <c r="D1349" s="26">
        <v>20</v>
      </c>
      <c r="E1349" s="63"/>
      <c r="F1349" s="27">
        <v>1.6500000000000001</v>
      </c>
      <c r="G1349" s="27">
        <v>0.85000000000000009</v>
      </c>
      <c r="H1349" s="27">
        <f>E1349*G1349</f>
        <v>0</v>
      </c>
      <c r="J1349" s="5">
        <v>0.5</v>
      </c>
      <c r="K1349" s="6"/>
      <c r="L1349" s="6"/>
      <c r="M1349" s="60"/>
      <c r="N1349" s="60"/>
      <c r="O1349" s="60"/>
      <c r="Q1349" s="62"/>
      <c r="R1349" s="4"/>
    </row>
    <row r="1350" spans="1:18" ht="13.5" customHeight="1" x14ac:dyDescent="0.2">
      <c r="A1350" s="29" t="s">
        <v>2435</v>
      </c>
      <c r="B1350" s="30" t="s">
        <v>2444</v>
      </c>
      <c r="C1350" s="25" t="s">
        <v>2445</v>
      </c>
      <c r="D1350" s="26">
        <v>20</v>
      </c>
      <c r="E1350" s="63"/>
      <c r="F1350" s="27">
        <v>1.8</v>
      </c>
      <c r="G1350" s="27">
        <v>0.9</v>
      </c>
      <c r="H1350" s="27">
        <f>E1350*G1350</f>
        <v>0</v>
      </c>
      <c r="J1350" s="5">
        <v>0.55000000000000004</v>
      </c>
      <c r="K1350" s="6"/>
      <c r="L1350" s="6"/>
      <c r="M1350" s="60"/>
      <c r="N1350" s="60"/>
      <c r="O1350" s="60"/>
      <c r="Q1350" s="62"/>
      <c r="R1350" s="4"/>
    </row>
    <row r="1351" spans="1:18" ht="13.5" customHeight="1" x14ac:dyDescent="0.2">
      <c r="A1351" s="29" t="s">
        <v>2435</v>
      </c>
      <c r="B1351" s="30" t="s">
        <v>2458</v>
      </c>
      <c r="C1351" s="25" t="s">
        <v>2459</v>
      </c>
      <c r="D1351" s="26">
        <v>10</v>
      </c>
      <c r="E1351" s="63"/>
      <c r="F1351" s="28">
        <v>90</v>
      </c>
      <c r="G1351" s="28">
        <v>75.600000000000009</v>
      </c>
      <c r="H1351" s="27">
        <f>E1351*G1351</f>
        <v>0</v>
      </c>
      <c r="J1351" s="5">
        <v>45</v>
      </c>
      <c r="K1351" s="6"/>
      <c r="L1351" s="6"/>
      <c r="M1351" s="60"/>
      <c r="N1351" s="60"/>
      <c r="O1351" s="60"/>
      <c r="Q1351" s="62"/>
      <c r="R1351" s="4"/>
    </row>
    <row r="1352" spans="1:18" ht="13.5" customHeight="1" x14ac:dyDescent="0.2">
      <c r="A1352" s="29" t="s">
        <v>2435</v>
      </c>
      <c r="B1352" s="30" t="s">
        <v>2454</v>
      </c>
      <c r="C1352" s="25" t="s">
        <v>2455</v>
      </c>
      <c r="D1352" s="26">
        <v>10</v>
      </c>
      <c r="E1352" s="63"/>
      <c r="F1352" s="27">
        <v>10.850000000000001</v>
      </c>
      <c r="G1352" s="28">
        <v>5.9</v>
      </c>
      <c r="H1352" s="27">
        <f>E1352*G1352</f>
        <v>0</v>
      </c>
      <c r="J1352" s="5">
        <v>3.5</v>
      </c>
      <c r="K1352" s="6"/>
      <c r="L1352" s="6"/>
      <c r="M1352" s="60"/>
      <c r="N1352" s="60"/>
      <c r="O1352" s="60"/>
      <c r="Q1352" s="62"/>
      <c r="R1352" s="4"/>
    </row>
    <row r="1353" spans="1:18" ht="13.5" customHeight="1" x14ac:dyDescent="0.2">
      <c r="A1353" s="29" t="s">
        <v>2435</v>
      </c>
      <c r="B1353" s="30" t="s">
        <v>2456</v>
      </c>
      <c r="C1353" s="25" t="s">
        <v>2457</v>
      </c>
      <c r="D1353" s="26">
        <v>10</v>
      </c>
      <c r="E1353" s="63"/>
      <c r="F1353" s="27">
        <v>10.850000000000001</v>
      </c>
      <c r="G1353" s="28">
        <v>5.9</v>
      </c>
      <c r="H1353" s="27">
        <f>E1353*G1353</f>
        <v>0</v>
      </c>
      <c r="J1353" s="5">
        <v>3.5</v>
      </c>
      <c r="K1353" s="6"/>
      <c r="L1353" s="6"/>
      <c r="M1353" s="60"/>
      <c r="N1353" s="60"/>
      <c r="O1353" s="60"/>
      <c r="Q1353" s="62"/>
      <c r="R1353" s="4"/>
    </row>
    <row r="1354" spans="1:18" ht="13.5" customHeight="1" x14ac:dyDescent="0.2">
      <c r="A1354" s="29" t="s">
        <v>2435</v>
      </c>
      <c r="B1354" s="30" t="s">
        <v>2448</v>
      </c>
      <c r="C1354" s="25" t="s">
        <v>2449</v>
      </c>
      <c r="D1354" s="26">
        <v>1</v>
      </c>
      <c r="E1354" s="63"/>
      <c r="F1354" s="27">
        <v>3.6500000000000004</v>
      </c>
      <c r="G1354" s="27">
        <v>1.85</v>
      </c>
      <c r="H1354" s="27">
        <f>E1354*G1354</f>
        <v>0</v>
      </c>
      <c r="J1354" s="5">
        <v>1.1000000000000001</v>
      </c>
      <c r="K1354" s="6"/>
      <c r="L1354" s="6"/>
      <c r="M1354" s="60"/>
      <c r="N1354" s="60"/>
      <c r="O1354" s="60"/>
      <c r="Q1354" s="62"/>
      <c r="R1354" s="4"/>
    </row>
    <row r="1355" spans="1:18" ht="13.5" customHeight="1" x14ac:dyDescent="0.2">
      <c r="A1355" s="29" t="s">
        <v>2460</v>
      </c>
      <c r="B1355" s="30" t="s">
        <v>2467</v>
      </c>
      <c r="C1355" s="25" t="s">
        <v>2468</v>
      </c>
      <c r="D1355" s="26">
        <v>1</v>
      </c>
      <c r="E1355" s="63"/>
      <c r="F1355" s="27">
        <v>18.850000000000001</v>
      </c>
      <c r="G1355" s="28">
        <v>10.9</v>
      </c>
      <c r="H1355" s="27">
        <f>E1355*G1355</f>
        <v>0</v>
      </c>
      <c r="J1355" s="5">
        <v>6.5</v>
      </c>
      <c r="K1355" s="6"/>
      <c r="L1355" s="6"/>
      <c r="M1355" s="60"/>
      <c r="N1355" s="60"/>
      <c r="O1355" s="60"/>
      <c r="Q1355" s="62"/>
      <c r="R1355" s="4"/>
    </row>
    <row r="1356" spans="1:18" ht="13.5" customHeight="1" x14ac:dyDescent="0.2">
      <c r="A1356" s="29" t="s">
        <v>2460</v>
      </c>
      <c r="B1356" s="30" t="s">
        <v>2475</v>
      </c>
      <c r="C1356" s="25" t="s">
        <v>2476</v>
      </c>
      <c r="D1356" s="26">
        <v>1</v>
      </c>
      <c r="E1356" s="63"/>
      <c r="F1356" s="28">
        <v>20.25</v>
      </c>
      <c r="G1356" s="28">
        <v>12.600000000000001</v>
      </c>
      <c r="H1356" s="27">
        <f>E1356*G1356</f>
        <v>0</v>
      </c>
      <c r="J1356" s="5">
        <v>7.5</v>
      </c>
      <c r="K1356" s="6"/>
      <c r="L1356" s="6"/>
      <c r="M1356" s="60"/>
      <c r="N1356" s="60"/>
      <c r="O1356" s="60"/>
      <c r="Q1356" s="62"/>
      <c r="R1356" s="4"/>
    </row>
    <row r="1357" spans="1:18" ht="13.5" customHeight="1" x14ac:dyDescent="0.2">
      <c r="A1357" s="29" t="s">
        <v>2460</v>
      </c>
      <c r="B1357" s="30" t="s">
        <v>2477</v>
      </c>
      <c r="C1357" s="25" t="s">
        <v>2478</v>
      </c>
      <c r="D1357" s="26">
        <v>1</v>
      </c>
      <c r="E1357" s="63"/>
      <c r="F1357" s="28">
        <v>20.25</v>
      </c>
      <c r="G1357" s="28">
        <v>12.600000000000001</v>
      </c>
      <c r="H1357" s="27">
        <f>E1357*G1357</f>
        <v>0</v>
      </c>
      <c r="J1357" s="5">
        <v>7.5</v>
      </c>
      <c r="K1357" s="6"/>
      <c r="L1357" s="6"/>
      <c r="M1357" s="60"/>
      <c r="N1357" s="60"/>
      <c r="O1357" s="60"/>
      <c r="Q1357" s="62"/>
      <c r="R1357" s="4"/>
    </row>
    <row r="1358" spans="1:18" ht="13.5" customHeight="1" x14ac:dyDescent="0.2">
      <c r="A1358" s="29" t="s">
        <v>2460</v>
      </c>
      <c r="B1358" s="30" t="s">
        <v>2481</v>
      </c>
      <c r="C1358" s="25" t="s">
        <v>2482</v>
      </c>
      <c r="D1358" s="26">
        <v>1</v>
      </c>
      <c r="E1358" s="63"/>
      <c r="F1358" s="28">
        <v>27</v>
      </c>
      <c r="G1358" s="28">
        <v>16.8</v>
      </c>
      <c r="H1358" s="27">
        <f>E1358*G1358</f>
        <v>0</v>
      </c>
      <c r="J1358" s="5">
        <v>10</v>
      </c>
      <c r="K1358" s="6"/>
      <c r="L1358" s="6"/>
      <c r="M1358" s="60"/>
      <c r="N1358" s="60"/>
      <c r="O1358" s="60"/>
      <c r="Q1358" s="62"/>
      <c r="R1358" s="4"/>
    </row>
    <row r="1359" spans="1:18" ht="13.5" customHeight="1" x14ac:dyDescent="0.2">
      <c r="A1359" s="29" t="s">
        <v>2460</v>
      </c>
      <c r="B1359" s="30" t="s">
        <v>2483</v>
      </c>
      <c r="C1359" s="25" t="s">
        <v>2484</v>
      </c>
      <c r="D1359" s="26">
        <v>1</v>
      </c>
      <c r="E1359" s="63"/>
      <c r="F1359" s="28">
        <v>27</v>
      </c>
      <c r="G1359" s="28">
        <v>16.8</v>
      </c>
      <c r="H1359" s="27">
        <f>E1359*G1359</f>
        <v>0</v>
      </c>
      <c r="J1359" s="5">
        <v>10</v>
      </c>
      <c r="K1359" s="6"/>
      <c r="L1359" s="6"/>
      <c r="M1359" s="60"/>
      <c r="N1359" s="60"/>
      <c r="O1359" s="60"/>
      <c r="Q1359" s="62"/>
      <c r="R1359" s="4"/>
    </row>
    <row r="1360" spans="1:18" ht="13.5" customHeight="1" x14ac:dyDescent="0.2">
      <c r="A1360" s="29" t="s">
        <v>2460</v>
      </c>
      <c r="B1360" s="30" t="s">
        <v>2489</v>
      </c>
      <c r="C1360" s="25" t="s">
        <v>2490</v>
      </c>
      <c r="D1360" s="26">
        <v>1</v>
      </c>
      <c r="E1360" s="63"/>
      <c r="F1360" s="28">
        <v>30</v>
      </c>
      <c r="G1360" s="28">
        <v>21</v>
      </c>
      <c r="H1360" s="27">
        <f>E1360*G1360</f>
        <v>0</v>
      </c>
      <c r="J1360" s="5">
        <v>12.5</v>
      </c>
      <c r="K1360" s="6"/>
      <c r="L1360" s="6"/>
      <c r="M1360" s="60"/>
      <c r="N1360" s="60"/>
      <c r="O1360" s="60"/>
      <c r="Q1360" s="62"/>
      <c r="R1360" s="4"/>
    </row>
    <row r="1361" spans="1:18" ht="13.5" customHeight="1" x14ac:dyDescent="0.2">
      <c r="A1361" s="29" t="s">
        <v>2460</v>
      </c>
      <c r="B1361" s="30" t="s">
        <v>2491</v>
      </c>
      <c r="C1361" s="25" t="s">
        <v>2492</v>
      </c>
      <c r="D1361" s="26">
        <v>1</v>
      </c>
      <c r="E1361" s="63"/>
      <c r="F1361" s="28">
        <v>30</v>
      </c>
      <c r="G1361" s="28">
        <v>21</v>
      </c>
      <c r="H1361" s="27">
        <f>E1361*G1361</f>
        <v>0</v>
      </c>
      <c r="J1361" s="5">
        <v>12.5</v>
      </c>
      <c r="K1361" s="6"/>
      <c r="L1361" s="6"/>
      <c r="M1361" s="60"/>
      <c r="N1361" s="60"/>
      <c r="O1361" s="60"/>
      <c r="Q1361" s="62"/>
      <c r="R1361" s="4"/>
    </row>
    <row r="1362" spans="1:18" ht="13.5" customHeight="1" x14ac:dyDescent="0.2">
      <c r="A1362" s="29" t="s">
        <v>2460</v>
      </c>
      <c r="B1362" s="30" t="s">
        <v>2461</v>
      </c>
      <c r="C1362" s="25" t="s">
        <v>2462</v>
      </c>
      <c r="D1362" s="26">
        <v>1</v>
      </c>
      <c r="E1362" s="63"/>
      <c r="F1362" s="27">
        <v>10.850000000000001</v>
      </c>
      <c r="G1362" s="28">
        <v>5.9</v>
      </c>
      <c r="H1362" s="27">
        <f>E1362*G1362</f>
        <v>0</v>
      </c>
      <c r="J1362" s="5">
        <v>3.5</v>
      </c>
      <c r="K1362" s="6"/>
      <c r="L1362" s="6"/>
      <c r="M1362" s="60"/>
      <c r="N1362" s="60"/>
      <c r="O1362" s="60"/>
      <c r="Q1362" s="62"/>
      <c r="R1362" s="4"/>
    </row>
    <row r="1363" spans="1:18" ht="13.5" customHeight="1" x14ac:dyDescent="0.2">
      <c r="A1363" s="29" t="s">
        <v>2460</v>
      </c>
      <c r="B1363" s="30" t="s">
        <v>2469</v>
      </c>
      <c r="C1363" s="25" t="s">
        <v>2470</v>
      </c>
      <c r="D1363" s="26">
        <v>1</v>
      </c>
      <c r="E1363" s="63"/>
      <c r="F1363" s="27">
        <v>18.850000000000001</v>
      </c>
      <c r="G1363" s="28">
        <v>10.9</v>
      </c>
      <c r="H1363" s="27">
        <f>E1363*G1363</f>
        <v>0</v>
      </c>
      <c r="J1363" s="5">
        <v>6.5</v>
      </c>
      <c r="K1363" s="6"/>
      <c r="L1363" s="6"/>
      <c r="M1363" s="60"/>
      <c r="N1363" s="60"/>
      <c r="O1363" s="60"/>
      <c r="Q1363" s="62"/>
      <c r="R1363" s="4"/>
    </row>
    <row r="1364" spans="1:18" ht="13.5" customHeight="1" x14ac:dyDescent="0.2">
      <c r="A1364" s="29" t="s">
        <v>2460</v>
      </c>
      <c r="B1364" s="30" t="s">
        <v>2479</v>
      </c>
      <c r="C1364" s="25" t="s">
        <v>2480</v>
      </c>
      <c r="D1364" s="26">
        <v>1</v>
      </c>
      <c r="E1364" s="63"/>
      <c r="F1364" s="28">
        <v>22.950000000000003</v>
      </c>
      <c r="G1364" s="28">
        <v>14.3</v>
      </c>
      <c r="H1364" s="27">
        <f>E1364*G1364</f>
        <v>0</v>
      </c>
      <c r="J1364" s="5">
        <v>8.5</v>
      </c>
      <c r="K1364" s="6"/>
      <c r="L1364" s="6"/>
      <c r="M1364" s="60"/>
      <c r="N1364" s="60"/>
      <c r="O1364" s="60"/>
      <c r="Q1364" s="62"/>
      <c r="R1364" s="4"/>
    </row>
    <row r="1365" spans="1:18" ht="13.5" customHeight="1" x14ac:dyDescent="0.2">
      <c r="A1365" s="29" t="s">
        <v>2460</v>
      </c>
      <c r="B1365" s="30" t="s">
        <v>2493</v>
      </c>
      <c r="C1365" s="25" t="s">
        <v>2494</v>
      </c>
      <c r="D1365" s="26">
        <v>1</v>
      </c>
      <c r="E1365" s="63"/>
      <c r="F1365" s="28">
        <v>30</v>
      </c>
      <c r="G1365" s="28">
        <v>21</v>
      </c>
      <c r="H1365" s="27">
        <f>E1365*G1365</f>
        <v>0</v>
      </c>
      <c r="J1365" s="5">
        <v>12.5</v>
      </c>
      <c r="K1365" s="6"/>
      <c r="L1365" s="6"/>
      <c r="M1365" s="60"/>
      <c r="N1365" s="60"/>
      <c r="O1365" s="60"/>
      <c r="Q1365" s="62"/>
      <c r="R1365" s="4"/>
    </row>
    <row r="1366" spans="1:18" ht="13.5" customHeight="1" x14ac:dyDescent="0.2">
      <c r="A1366" s="29" t="s">
        <v>2460</v>
      </c>
      <c r="B1366" s="30" t="s">
        <v>2499</v>
      </c>
      <c r="C1366" s="25" t="s">
        <v>2500</v>
      </c>
      <c r="D1366" s="26">
        <v>1</v>
      </c>
      <c r="E1366" s="63"/>
      <c r="F1366" s="28">
        <v>40.25</v>
      </c>
      <c r="G1366" s="28">
        <v>29.400000000000002</v>
      </c>
      <c r="H1366" s="27">
        <f>E1366*G1366</f>
        <v>0</v>
      </c>
      <c r="J1366" s="5">
        <v>17.5</v>
      </c>
      <c r="K1366" s="6"/>
      <c r="L1366" s="6"/>
      <c r="M1366" s="60"/>
      <c r="N1366" s="60"/>
      <c r="O1366" s="60"/>
      <c r="Q1366" s="62"/>
      <c r="R1366" s="4"/>
    </row>
    <row r="1367" spans="1:18" ht="13.5" customHeight="1" x14ac:dyDescent="0.2">
      <c r="A1367" s="29" t="s">
        <v>2460</v>
      </c>
      <c r="B1367" s="30" t="s">
        <v>2503</v>
      </c>
      <c r="C1367" s="25" t="s">
        <v>2504</v>
      </c>
      <c r="D1367" s="26">
        <v>1</v>
      </c>
      <c r="E1367" s="63"/>
      <c r="F1367" s="28">
        <v>50</v>
      </c>
      <c r="G1367" s="28">
        <v>42</v>
      </c>
      <c r="H1367" s="27">
        <f>E1367*G1367</f>
        <v>0</v>
      </c>
      <c r="J1367" s="5">
        <v>25</v>
      </c>
      <c r="K1367" s="6"/>
      <c r="L1367" s="6"/>
      <c r="M1367" s="60"/>
      <c r="N1367" s="60"/>
      <c r="O1367" s="60"/>
      <c r="Q1367" s="62"/>
      <c r="R1367" s="4"/>
    </row>
    <row r="1368" spans="1:18" ht="13.5" customHeight="1" x14ac:dyDescent="0.2">
      <c r="A1368" s="29" t="s">
        <v>2460</v>
      </c>
      <c r="B1368" s="30" t="s">
        <v>2501</v>
      </c>
      <c r="C1368" s="25" t="s">
        <v>2502</v>
      </c>
      <c r="D1368" s="26">
        <v>1</v>
      </c>
      <c r="E1368" s="63"/>
      <c r="F1368" s="28">
        <v>46</v>
      </c>
      <c r="G1368" s="28">
        <v>33.6</v>
      </c>
      <c r="H1368" s="27">
        <f>E1368*G1368</f>
        <v>0</v>
      </c>
      <c r="J1368" s="5">
        <v>20</v>
      </c>
      <c r="K1368" s="6"/>
      <c r="L1368" s="6"/>
      <c r="M1368" s="60"/>
      <c r="N1368" s="60"/>
      <c r="O1368" s="60"/>
      <c r="Q1368" s="62"/>
      <c r="R1368" s="4"/>
    </row>
    <row r="1369" spans="1:18" ht="13.5" customHeight="1" x14ac:dyDescent="0.2">
      <c r="A1369" s="29" t="s">
        <v>2460</v>
      </c>
      <c r="B1369" s="30" t="s">
        <v>2505</v>
      </c>
      <c r="C1369" s="25" t="s">
        <v>2506</v>
      </c>
      <c r="D1369" s="26">
        <v>1</v>
      </c>
      <c r="E1369" s="63"/>
      <c r="F1369" s="28">
        <v>60</v>
      </c>
      <c r="G1369" s="28">
        <v>50.400000000000006</v>
      </c>
      <c r="H1369" s="27">
        <f>E1369*G1369</f>
        <v>0</v>
      </c>
      <c r="J1369" s="5">
        <v>30</v>
      </c>
      <c r="K1369" s="6"/>
      <c r="L1369" s="6"/>
      <c r="M1369" s="60"/>
      <c r="N1369" s="60"/>
      <c r="O1369" s="60"/>
      <c r="Q1369" s="62"/>
      <c r="R1369" s="4"/>
    </row>
    <row r="1370" spans="1:18" ht="13.5" customHeight="1" x14ac:dyDescent="0.2">
      <c r="A1370" s="29" t="s">
        <v>2460</v>
      </c>
      <c r="B1370" s="30" t="s">
        <v>2507</v>
      </c>
      <c r="C1370" s="25" t="s">
        <v>2508</v>
      </c>
      <c r="D1370" s="26">
        <v>1</v>
      </c>
      <c r="E1370" s="63"/>
      <c r="F1370" s="28">
        <v>100</v>
      </c>
      <c r="G1370" s="28">
        <v>84</v>
      </c>
      <c r="H1370" s="27">
        <f>E1370*G1370</f>
        <v>0</v>
      </c>
      <c r="J1370" s="5">
        <v>50</v>
      </c>
      <c r="K1370" s="6"/>
      <c r="L1370" s="6"/>
      <c r="M1370" s="60"/>
      <c r="N1370" s="60"/>
      <c r="O1370" s="60"/>
      <c r="Q1370" s="62"/>
      <c r="R1370" s="4"/>
    </row>
    <row r="1371" spans="1:18" ht="13.5" customHeight="1" x14ac:dyDescent="0.2">
      <c r="A1371" s="29" t="s">
        <v>2460</v>
      </c>
      <c r="B1371" s="30" t="s">
        <v>2463</v>
      </c>
      <c r="C1371" s="25" t="s">
        <v>2464</v>
      </c>
      <c r="D1371" s="26">
        <v>1</v>
      </c>
      <c r="E1371" s="63"/>
      <c r="F1371" s="27">
        <v>13.05</v>
      </c>
      <c r="G1371" s="28">
        <v>7.5500000000000007</v>
      </c>
      <c r="H1371" s="27">
        <f>E1371*G1371</f>
        <v>0</v>
      </c>
      <c r="J1371" s="5">
        <v>4.5</v>
      </c>
      <c r="K1371" s="6"/>
      <c r="L1371" s="6"/>
      <c r="M1371" s="60"/>
      <c r="N1371" s="60"/>
      <c r="O1371" s="60"/>
      <c r="Q1371" s="62"/>
      <c r="R1371" s="4"/>
    </row>
    <row r="1372" spans="1:18" ht="13.5" customHeight="1" x14ac:dyDescent="0.2">
      <c r="A1372" s="29" t="s">
        <v>2460</v>
      </c>
      <c r="B1372" s="30" t="s">
        <v>2465</v>
      </c>
      <c r="C1372" s="25" t="s">
        <v>2466</v>
      </c>
      <c r="D1372" s="26">
        <v>1</v>
      </c>
      <c r="E1372" s="63"/>
      <c r="F1372" s="27">
        <v>13.05</v>
      </c>
      <c r="G1372" s="28">
        <v>7.5500000000000007</v>
      </c>
      <c r="H1372" s="27">
        <f>E1372*G1372</f>
        <v>0</v>
      </c>
      <c r="J1372" s="5">
        <v>4.5</v>
      </c>
      <c r="K1372" s="6"/>
      <c r="L1372" s="6"/>
      <c r="M1372" s="60"/>
      <c r="N1372" s="60"/>
      <c r="O1372" s="60"/>
      <c r="Q1372" s="62"/>
      <c r="R1372" s="4"/>
    </row>
    <row r="1373" spans="1:18" ht="13.5" customHeight="1" x14ac:dyDescent="0.2">
      <c r="A1373" s="29" t="s">
        <v>2460</v>
      </c>
      <c r="B1373" s="30" t="s">
        <v>2471</v>
      </c>
      <c r="C1373" s="25" t="s">
        <v>2472</v>
      </c>
      <c r="D1373" s="26">
        <v>1</v>
      </c>
      <c r="E1373" s="63"/>
      <c r="F1373" s="27">
        <v>18.850000000000001</v>
      </c>
      <c r="G1373" s="28">
        <v>10.9</v>
      </c>
      <c r="H1373" s="27">
        <f>E1373*G1373</f>
        <v>0</v>
      </c>
      <c r="J1373" s="5">
        <v>6.5</v>
      </c>
      <c r="K1373" s="6"/>
      <c r="L1373" s="6"/>
      <c r="M1373" s="60"/>
      <c r="N1373" s="60"/>
      <c r="O1373" s="60"/>
      <c r="Q1373" s="62"/>
      <c r="R1373" s="4"/>
    </row>
    <row r="1374" spans="1:18" ht="13.5" customHeight="1" x14ac:dyDescent="0.2">
      <c r="A1374" s="29" t="s">
        <v>2460</v>
      </c>
      <c r="B1374" s="30" t="s">
        <v>2473</v>
      </c>
      <c r="C1374" s="25" t="s">
        <v>2474</v>
      </c>
      <c r="D1374" s="26">
        <v>1</v>
      </c>
      <c r="E1374" s="63"/>
      <c r="F1374" s="27">
        <v>18.850000000000001</v>
      </c>
      <c r="G1374" s="28">
        <v>10.9</v>
      </c>
      <c r="H1374" s="27">
        <f>E1374*G1374</f>
        <v>0</v>
      </c>
      <c r="J1374" s="5">
        <v>6.5</v>
      </c>
      <c r="K1374" s="6"/>
      <c r="L1374" s="6"/>
      <c r="M1374" s="60"/>
      <c r="N1374" s="60"/>
      <c r="O1374" s="60"/>
      <c r="Q1374" s="62"/>
      <c r="R1374" s="4"/>
    </row>
    <row r="1375" spans="1:18" ht="13.5" customHeight="1" x14ac:dyDescent="0.2">
      <c r="A1375" s="29" t="s">
        <v>2460</v>
      </c>
      <c r="B1375" s="30" t="s">
        <v>2485</v>
      </c>
      <c r="C1375" s="25" t="s">
        <v>2486</v>
      </c>
      <c r="D1375" s="26">
        <v>1</v>
      </c>
      <c r="E1375" s="63"/>
      <c r="F1375" s="28">
        <v>27</v>
      </c>
      <c r="G1375" s="28">
        <v>16.8</v>
      </c>
      <c r="H1375" s="27">
        <f>E1375*G1375</f>
        <v>0</v>
      </c>
      <c r="J1375" s="5">
        <v>10</v>
      </c>
      <c r="K1375" s="6"/>
      <c r="L1375" s="6"/>
      <c r="M1375" s="60"/>
      <c r="N1375" s="60"/>
      <c r="O1375" s="60"/>
      <c r="Q1375" s="62"/>
      <c r="R1375" s="4"/>
    </row>
    <row r="1376" spans="1:18" ht="13.5" customHeight="1" x14ac:dyDescent="0.2">
      <c r="A1376" s="29" t="s">
        <v>2460</v>
      </c>
      <c r="B1376" s="30" t="s">
        <v>2487</v>
      </c>
      <c r="C1376" s="25" t="s">
        <v>2488</v>
      </c>
      <c r="D1376" s="26">
        <v>1</v>
      </c>
      <c r="E1376" s="63"/>
      <c r="F1376" s="28">
        <v>27</v>
      </c>
      <c r="G1376" s="28">
        <v>16.8</v>
      </c>
      <c r="H1376" s="27">
        <f>E1376*G1376</f>
        <v>0</v>
      </c>
      <c r="J1376" s="5">
        <v>10</v>
      </c>
      <c r="K1376" s="6"/>
      <c r="L1376" s="6"/>
      <c r="M1376" s="60"/>
      <c r="N1376" s="60"/>
      <c r="O1376" s="60"/>
      <c r="Q1376" s="62"/>
      <c r="R1376" s="4"/>
    </row>
    <row r="1377" spans="1:18" ht="13.5" customHeight="1" x14ac:dyDescent="0.2">
      <c r="A1377" s="29" t="s">
        <v>2460</v>
      </c>
      <c r="B1377" s="30" t="s">
        <v>2495</v>
      </c>
      <c r="C1377" s="25" t="s">
        <v>2496</v>
      </c>
      <c r="D1377" s="26">
        <v>1</v>
      </c>
      <c r="E1377" s="63"/>
      <c r="F1377" s="28">
        <v>30</v>
      </c>
      <c r="G1377" s="28">
        <v>21</v>
      </c>
      <c r="H1377" s="27">
        <f>E1377*G1377</f>
        <v>0</v>
      </c>
      <c r="J1377" s="5">
        <v>12.5</v>
      </c>
      <c r="K1377" s="6"/>
      <c r="L1377" s="6"/>
      <c r="M1377" s="60"/>
      <c r="N1377" s="60"/>
      <c r="O1377" s="60"/>
      <c r="Q1377" s="62"/>
      <c r="R1377" s="4"/>
    </row>
    <row r="1378" spans="1:18" ht="13.5" customHeight="1" x14ac:dyDescent="0.2">
      <c r="A1378" s="29" t="s">
        <v>2460</v>
      </c>
      <c r="B1378" s="30" t="s">
        <v>2497</v>
      </c>
      <c r="C1378" s="25" t="s">
        <v>2498</v>
      </c>
      <c r="D1378" s="26">
        <v>1</v>
      </c>
      <c r="E1378" s="63"/>
      <c r="F1378" s="28">
        <v>30</v>
      </c>
      <c r="G1378" s="28">
        <v>21</v>
      </c>
      <c r="H1378" s="27">
        <f>E1378*G1378</f>
        <v>0</v>
      </c>
      <c r="J1378" s="5">
        <v>12.5</v>
      </c>
      <c r="K1378" s="6"/>
      <c r="L1378" s="6"/>
      <c r="M1378" s="60"/>
      <c r="N1378" s="60"/>
      <c r="O1378" s="60"/>
      <c r="Q1378" s="62"/>
      <c r="R1378" s="4"/>
    </row>
    <row r="1379" spans="1:18" ht="13.5" customHeight="1" x14ac:dyDescent="0.2">
      <c r="A1379" s="29" t="s">
        <v>2509</v>
      </c>
      <c r="B1379" s="30" t="s">
        <v>2526</v>
      </c>
      <c r="C1379" s="25" t="s">
        <v>2524</v>
      </c>
      <c r="D1379" s="26">
        <v>1</v>
      </c>
      <c r="E1379" s="63"/>
      <c r="F1379" s="28">
        <v>70</v>
      </c>
      <c r="G1379" s="28">
        <v>58.800000000000004</v>
      </c>
      <c r="H1379" s="27">
        <f>E1379*G1379</f>
        <v>0</v>
      </c>
      <c r="J1379" s="5">
        <v>35</v>
      </c>
      <c r="K1379" s="6"/>
      <c r="L1379" s="6"/>
      <c r="M1379" s="60"/>
      <c r="N1379" s="60"/>
      <c r="O1379" s="60"/>
      <c r="Q1379" s="62"/>
      <c r="R1379" s="4"/>
    </row>
    <row r="1380" spans="1:18" ht="13.5" customHeight="1" x14ac:dyDescent="0.2">
      <c r="A1380" s="29" t="s">
        <v>2509</v>
      </c>
      <c r="B1380" s="30" t="s">
        <v>2512</v>
      </c>
      <c r="C1380" s="25" t="s">
        <v>2513</v>
      </c>
      <c r="D1380" s="26">
        <v>1</v>
      </c>
      <c r="E1380" s="63"/>
      <c r="F1380" s="28">
        <v>55</v>
      </c>
      <c r="G1380" s="28">
        <v>46.2</v>
      </c>
      <c r="H1380" s="27">
        <f>E1380*G1380</f>
        <v>0</v>
      </c>
      <c r="J1380" s="5">
        <v>27.5</v>
      </c>
      <c r="K1380" s="6"/>
      <c r="L1380" s="6"/>
      <c r="M1380" s="60"/>
      <c r="N1380" s="60"/>
      <c r="O1380" s="60"/>
      <c r="Q1380" s="62"/>
      <c r="R1380" s="4"/>
    </row>
    <row r="1381" spans="1:18" ht="13.5" customHeight="1" x14ac:dyDescent="0.2">
      <c r="A1381" s="29" t="s">
        <v>2509</v>
      </c>
      <c r="B1381" s="30" t="s">
        <v>2527</v>
      </c>
      <c r="C1381" s="25" t="s">
        <v>2513</v>
      </c>
      <c r="D1381" s="26">
        <v>1</v>
      </c>
      <c r="E1381" s="63"/>
      <c r="F1381" s="28">
        <v>80</v>
      </c>
      <c r="G1381" s="28">
        <v>67.2</v>
      </c>
      <c r="H1381" s="27">
        <f>E1381*G1381</f>
        <v>0</v>
      </c>
      <c r="J1381" s="5">
        <v>40</v>
      </c>
      <c r="K1381" s="6"/>
      <c r="L1381" s="6"/>
      <c r="M1381" s="60"/>
      <c r="N1381" s="60"/>
      <c r="O1381" s="60"/>
      <c r="Q1381" s="62"/>
      <c r="R1381" s="4"/>
    </row>
    <row r="1382" spans="1:18" ht="13.5" customHeight="1" x14ac:dyDescent="0.2">
      <c r="A1382" s="29" t="s">
        <v>2509</v>
      </c>
      <c r="B1382" s="30" t="s">
        <v>2523</v>
      </c>
      <c r="C1382" s="25" t="s">
        <v>2524</v>
      </c>
      <c r="D1382" s="26">
        <v>1</v>
      </c>
      <c r="E1382" s="63"/>
      <c r="F1382" s="28">
        <v>60</v>
      </c>
      <c r="G1382" s="28">
        <v>50.400000000000006</v>
      </c>
      <c r="H1382" s="27">
        <f>E1382*G1382</f>
        <v>0</v>
      </c>
      <c r="J1382" s="5">
        <v>30</v>
      </c>
      <c r="K1382" s="6"/>
      <c r="L1382" s="6"/>
      <c r="M1382" s="60"/>
      <c r="N1382" s="60"/>
      <c r="O1382" s="60"/>
      <c r="Q1382" s="62"/>
      <c r="R1382" s="4"/>
    </row>
    <row r="1383" spans="1:18" ht="13.5" customHeight="1" x14ac:dyDescent="0.2">
      <c r="A1383" s="29" t="s">
        <v>2509</v>
      </c>
      <c r="B1383" s="30" t="s">
        <v>2525</v>
      </c>
      <c r="C1383" s="25" t="s">
        <v>2513</v>
      </c>
      <c r="D1383" s="26">
        <v>1</v>
      </c>
      <c r="E1383" s="63"/>
      <c r="F1383" s="28">
        <v>60</v>
      </c>
      <c r="G1383" s="28">
        <v>50.400000000000006</v>
      </c>
      <c r="H1383" s="27">
        <f>E1383*G1383</f>
        <v>0</v>
      </c>
      <c r="J1383" s="5">
        <v>30</v>
      </c>
      <c r="K1383" s="6"/>
      <c r="L1383" s="6"/>
      <c r="M1383" s="60"/>
      <c r="N1383" s="60"/>
      <c r="O1383" s="60"/>
      <c r="Q1383" s="62"/>
      <c r="R1383" s="4"/>
    </row>
    <row r="1384" spans="1:18" ht="13.5" customHeight="1" x14ac:dyDescent="0.2">
      <c r="A1384" s="29" t="s">
        <v>2509</v>
      </c>
      <c r="B1384" s="30" t="s">
        <v>2514</v>
      </c>
      <c r="C1384" s="25" t="s">
        <v>2513</v>
      </c>
      <c r="D1384" s="26">
        <v>1</v>
      </c>
      <c r="E1384" s="63"/>
      <c r="F1384" s="28">
        <v>55</v>
      </c>
      <c r="G1384" s="28">
        <v>46.2</v>
      </c>
      <c r="H1384" s="27">
        <f>E1384*G1384</f>
        <v>0</v>
      </c>
      <c r="J1384" s="5">
        <v>27.5</v>
      </c>
      <c r="K1384" s="6"/>
      <c r="L1384" s="6"/>
      <c r="M1384" s="60"/>
      <c r="N1384" s="60"/>
      <c r="O1384" s="60"/>
      <c r="Q1384" s="62"/>
      <c r="R1384" s="4"/>
    </row>
    <row r="1385" spans="1:18" ht="13.5" customHeight="1" x14ac:dyDescent="0.2">
      <c r="A1385" s="29" t="s">
        <v>2509</v>
      </c>
      <c r="B1385" s="30" t="s">
        <v>2515</v>
      </c>
      <c r="C1385" s="25" t="s">
        <v>2516</v>
      </c>
      <c r="D1385" s="26">
        <v>1</v>
      </c>
      <c r="E1385" s="63"/>
      <c r="F1385" s="28">
        <v>55</v>
      </c>
      <c r="G1385" s="28">
        <v>46.2</v>
      </c>
      <c r="H1385" s="27">
        <f>E1385*G1385</f>
        <v>0</v>
      </c>
      <c r="J1385" s="5">
        <v>27.5</v>
      </c>
      <c r="K1385" s="6"/>
      <c r="L1385" s="6"/>
      <c r="M1385" s="60"/>
      <c r="N1385" s="60"/>
      <c r="O1385" s="60"/>
      <c r="Q1385" s="62"/>
      <c r="R1385" s="4"/>
    </row>
    <row r="1386" spans="1:18" ht="13.5" customHeight="1" x14ac:dyDescent="0.2">
      <c r="A1386" s="29" t="s">
        <v>2509</v>
      </c>
      <c r="B1386" s="30" t="s">
        <v>2510</v>
      </c>
      <c r="C1386" s="25" t="s">
        <v>2511</v>
      </c>
      <c r="D1386" s="26">
        <v>1</v>
      </c>
      <c r="E1386" s="63"/>
      <c r="F1386" s="28">
        <v>45</v>
      </c>
      <c r="G1386" s="28">
        <v>37.800000000000004</v>
      </c>
      <c r="H1386" s="27">
        <f>E1386*G1386</f>
        <v>0</v>
      </c>
      <c r="J1386" s="5">
        <v>22.5</v>
      </c>
      <c r="K1386" s="6"/>
      <c r="L1386" s="6"/>
      <c r="M1386" s="60"/>
      <c r="N1386" s="60"/>
      <c r="O1386" s="60"/>
      <c r="Q1386" s="62"/>
      <c r="R1386" s="4"/>
    </row>
    <row r="1387" spans="1:18" ht="13.5" customHeight="1" x14ac:dyDescent="0.2">
      <c r="A1387" s="29" t="s">
        <v>2509</v>
      </c>
      <c r="B1387" s="30" t="s">
        <v>2517</v>
      </c>
      <c r="C1387" s="25" t="s">
        <v>2518</v>
      </c>
      <c r="D1387" s="26">
        <v>1</v>
      </c>
      <c r="E1387" s="63"/>
      <c r="F1387" s="28">
        <v>55</v>
      </c>
      <c r="G1387" s="28">
        <v>46.2</v>
      </c>
      <c r="H1387" s="27">
        <f>E1387*G1387</f>
        <v>0</v>
      </c>
      <c r="J1387" s="5">
        <v>27.5</v>
      </c>
      <c r="K1387" s="6"/>
      <c r="L1387" s="6"/>
      <c r="M1387" s="60"/>
      <c r="N1387" s="60"/>
      <c r="O1387" s="60"/>
      <c r="Q1387" s="62"/>
      <c r="R1387" s="4"/>
    </row>
    <row r="1388" spans="1:18" ht="13.5" customHeight="1" x14ac:dyDescent="0.2">
      <c r="A1388" s="29" t="s">
        <v>2509</v>
      </c>
      <c r="B1388" s="30" t="s">
        <v>2519</v>
      </c>
      <c r="C1388" s="25" t="s">
        <v>2520</v>
      </c>
      <c r="D1388" s="26">
        <v>1</v>
      </c>
      <c r="E1388" s="63"/>
      <c r="F1388" s="28">
        <v>55</v>
      </c>
      <c r="G1388" s="28">
        <v>46.2</v>
      </c>
      <c r="H1388" s="27">
        <f>E1388*G1388</f>
        <v>0</v>
      </c>
      <c r="J1388" s="5">
        <v>27.5</v>
      </c>
      <c r="K1388" s="6"/>
      <c r="L1388" s="6"/>
      <c r="M1388" s="60"/>
      <c r="N1388" s="60"/>
      <c r="O1388" s="60"/>
      <c r="Q1388" s="62"/>
      <c r="R1388" s="4"/>
    </row>
    <row r="1389" spans="1:18" ht="13.5" customHeight="1" x14ac:dyDescent="0.2">
      <c r="A1389" s="29" t="s">
        <v>2509</v>
      </c>
      <c r="B1389" s="30" t="s">
        <v>2521</v>
      </c>
      <c r="C1389" s="25" t="s">
        <v>2522</v>
      </c>
      <c r="D1389" s="26">
        <v>1</v>
      </c>
      <c r="E1389" s="63"/>
      <c r="F1389" s="28">
        <v>55</v>
      </c>
      <c r="G1389" s="28">
        <v>46.2</v>
      </c>
      <c r="H1389" s="27">
        <f>E1389*G1389</f>
        <v>0</v>
      </c>
      <c r="J1389" s="5">
        <v>27.5</v>
      </c>
      <c r="K1389" s="6"/>
      <c r="L1389" s="6"/>
      <c r="M1389" s="60"/>
      <c r="N1389" s="60"/>
      <c r="O1389" s="60"/>
      <c r="Q1389" s="62"/>
      <c r="R1389" s="4"/>
    </row>
    <row r="1390" spans="1:18" ht="13.5" customHeight="1" x14ac:dyDescent="0.2">
      <c r="A1390" s="29" t="s">
        <v>2509</v>
      </c>
      <c r="B1390" s="30" t="s">
        <v>2528</v>
      </c>
      <c r="C1390" s="25" t="s">
        <v>2529</v>
      </c>
      <c r="D1390" s="26">
        <v>1</v>
      </c>
      <c r="E1390" s="63"/>
      <c r="F1390" s="28">
        <v>80</v>
      </c>
      <c r="G1390" s="28">
        <v>67.2</v>
      </c>
      <c r="H1390" s="27">
        <f>E1390*G1390</f>
        <v>0</v>
      </c>
      <c r="J1390" s="5">
        <v>40</v>
      </c>
      <c r="K1390" s="6"/>
      <c r="L1390" s="6"/>
      <c r="M1390" s="60"/>
      <c r="N1390" s="60"/>
      <c r="O1390" s="60"/>
      <c r="Q1390" s="62"/>
      <c r="R1390" s="4"/>
    </row>
    <row r="1391" spans="1:18" ht="13.5" customHeight="1" x14ac:dyDescent="0.2">
      <c r="A1391" s="29" t="s">
        <v>2530</v>
      </c>
      <c r="B1391" s="30" t="s">
        <v>2549</v>
      </c>
      <c r="C1391" s="25" t="s">
        <v>2550</v>
      </c>
      <c r="D1391" s="26">
        <v>1</v>
      </c>
      <c r="E1391" s="63"/>
      <c r="F1391" s="28">
        <v>70</v>
      </c>
      <c r="G1391" s="28">
        <v>58.800000000000004</v>
      </c>
      <c r="H1391" s="27">
        <f>E1391*G1391</f>
        <v>0</v>
      </c>
      <c r="J1391" s="5">
        <v>35</v>
      </c>
      <c r="K1391" s="6"/>
      <c r="L1391" s="6"/>
      <c r="M1391" s="60"/>
      <c r="N1391" s="60"/>
      <c r="O1391" s="60"/>
      <c r="Q1391" s="62"/>
      <c r="R1391" s="4"/>
    </row>
    <row r="1392" spans="1:18" ht="13.5" customHeight="1" x14ac:dyDescent="0.2">
      <c r="A1392" s="29" t="s">
        <v>2530</v>
      </c>
      <c r="B1392" s="30" t="s">
        <v>2531</v>
      </c>
      <c r="C1392" s="25" t="s">
        <v>2532</v>
      </c>
      <c r="D1392" s="26">
        <v>1</v>
      </c>
      <c r="E1392" s="63"/>
      <c r="F1392" s="28">
        <v>42.550000000000004</v>
      </c>
      <c r="G1392" s="28">
        <v>31.1</v>
      </c>
      <c r="H1392" s="27">
        <f>E1392*G1392</f>
        <v>0</v>
      </c>
      <c r="J1392" s="5">
        <v>18.5</v>
      </c>
      <c r="K1392" s="6"/>
      <c r="L1392" s="6"/>
      <c r="M1392" s="60"/>
      <c r="N1392" s="60"/>
      <c r="O1392" s="60"/>
      <c r="Q1392" s="62"/>
      <c r="R1392" s="4"/>
    </row>
    <row r="1393" spans="1:18" ht="13.5" customHeight="1" x14ac:dyDescent="0.2">
      <c r="A1393" s="29" t="s">
        <v>2530</v>
      </c>
      <c r="B1393" s="30" t="s">
        <v>2541</v>
      </c>
      <c r="C1393" s="25" t="s">
        <v>2542</v>
      </c>
      <c r="D1393" s="26">
        <v>0</v>
      </c>
      <c r="E1393" s="63"/>
      <c r="F1393" s="28">
        <v>45</v>
      </c>
      <c r="G1393" s="28">
        <v>37.800000000000004</v>
      </c>
      <c r="H1393" s="27">
        <f>E1393*G1393</f>
        <v>0</v>
      </c>
      <c r="J1393" s="5">
        <v>22.5</v>
      </c>
      <c r="K1393" s="6"/>
      <c r="L1393" s="6"/>
      <c r="M1393" s="60"/>
      <c r="N1393" s="60"/>
      <c r="O1393" s="60"/>
      <c r="Q1393" s="62"/>
      <c r="R1393" s="4"/>
    </row>
    <row r="1394" spans="1:18" ht="13.5" customHeight="1" x14ac:dyDescent="0.2">
      <c r="A1394" s="29" t="s">
        <v>2530</v>
      </c>
      <c r="B1394" s="30" t="s">
        <v>2553</v>
      </c>
      <c r="C1394" s="25" t="s">
        <v>2554</v>
      </c>
      <c r="D1394" s="26">
        <v>0</v>
      </c>
      <c r="E1394" s="63"/>
      <c r="F1394" s="28">
        <v>85</v>
      </c>
      <c r="G1394" s="28">
        <v>71.400000000000006</v>
      </c>
      <c r="H1394" s="27">
        <f>E1394*G1394</f>
        <v>0</v>
      </c>
      <c r="J1394" s="5">
        <v>42.5</v>
      </c>
      <c r="K1394" s="6"/>
      <c r="L1394" s="6"/>
      <c r="M1394" s="60"/>
      <c r="N1394" s="60"/>
      <c r="O1394" s="60"/>
      <c r="Q1394" s="62"/>
      <c r="R1394" s="4"/>
    </row>
    <row r="1395" spans="1:18" ht="13.5" customHeight="1" x14ac:dyDescent="0.2">
      <c r="A1395" s="29" t="s">
        <v>2530</v>
      </c>
      <c r="B1395" s="30" t="s">
        <v>2533</v>
      </c>
      <c r="C1395" s="25" t="s">
        <v>2534</v>
      </c>
      <c r="D1395" s="26">
        <v>1</v>
      </c>
      <c r="E1395" s="63"/>
      <c r="F1395" s="28">
        <v>42.550000000000004</v>
      </c>
      <c r="G1395" s="28">
        <v>31.1</v>
      </c>
      <c r="H1395" s="27">
        <f>E1395*G1395</f>
        <v>0</v>
      </c>
      <c r="J1395" s="5">
        <v>18.5</v>
      </c>
      <c r="K1395" s="6"/>
      <c r="L1395" s="6"/>
      <c r="M1395" s="60"/>
      <c r="N1395" s="60"/>
      <c r="O1395" s="60"/>
      <c r="Q1395" s="62"/>
      <c r="R1395" s="4"/>
    </row>
    <row r="1396" spans="1:18" ht="13.5" customHeight="1" x14ac:dyDescent="0.2">
      <c r="A1396" s="29" t="s">
        <v>2530</v>
      </c>
      <c r="B1396" s="30" t="s">
        <v>2535</v>
      </c>
      <c r="C1396" s="25" t="s">
        <v>2536</v>
      </c>
      <c r="D1396" s="26">
        <v>1</v>
      </c>
      <c r="E1396" s="63"/>
      <c r="F1396" s="28">
        <v>46</v>
      </c>
      <c r="G1396" s="28">
        <v>33.6</v>
      </c>
      <c r="H1396" s="27">
        <f>E1396*G1396</f>
        <v>0</v>
      </c>
      <c r="J1396" s="5">
        <v>20</v>
      </c>
      <c r="K1396" s="6"/>
      <c r="L1396" s="6"/>
      <c r="M1396" s="60"/>
      <c r="N1396" s="60"/>
      <c r="O1396" s="60"/>
      <c r="Q1396" s="62"/>
      <c r="R1396" s="4"/>
    </row>
    <row r="1397" spans="1:18" ht="13.5" customHeight="1" x14ac:dyDescent="0.2">
      <c r="A1397" s="29" t="s">
        <v>2530</v>
      </c>
      <c r="B1397" s="30" t="s">
        <v>2537</v>
      </c>
      <c r="C1397" s="25" t="s">
        <v>2538</v>
      </c>
      <c r="D1397" s="26">
        <v>1</v>
      </c>
      <c r="E1397" s="63"/>
      <c r="F1397" s="28">
        <v>46</v>
      </c>
      <c r="G1397" s="28">
        <v>33.6</v>
      </c>
      <c r="H1397" s="27">
        <f>E1397*G1397</f>
        <v>0</v>
      </c>
      <c r="J1397" s="5">
        <v>20</v>
      </c>
      <c r="K1397" s="6"/>
      <c r="L1397" s="6"/>
      <c r="M1397" s="60"/>
      <c r="N1397" s="60"/>
      <c r="O1397" s="60"/>
      <c r="Q1397" s="62"/>
      <c r="R1397" s="4"/>
    </row>
    <row r="1398" spans="1:18" ht="13.5" customHeight="1" x14ac:dyDescent="0.2">
      <c r="A1398" s="29" t="s">
        <v>2530</v>
      </c>
      <c r="B1398" s="30" t="s">
        <v>2543</v>
      </c>
      <c r="C1398" s="25" t="s">
        <v>2544</v>
      </c>
      <c r="D1398" s="26">
        <v>1</v>
      </c>
      <c r="E1398" s="63"/>
      <c r="F1398" s="28">
        <v>55</v>
      </c>
      <c r="G1398" s="28">
        <v>46.2</v>
      </c>
      <c r="H1398" s="27">
        <f>E1398*G1398</f>
        <v>0</v>
      </c>
      <c r="J1398" s="5">
        <v>27.5</v>
      </c>
      <c r="K1398" s="6"/>
      <c r="L1398" s="6"/>
      <c r="M1398" s="60"/>
      <c r="N1398" s="60"/>
      <c r="O1398" s="60"/>
      <c r="Q1398" s="62"/>
      <c r="R1398" s="4"/>
    </row>
    <row r="1399" spans="1:18" ht="13.5" customHeight="1" x14ac:dyDescent="0.2">
      <c r="A1399" s="29" t="s">
        <v>2530</v>
      </c>
      <c r="B1399" s="30" t="s">
        <v>2539</v>
      </c>
      <c r="C1399" s="25" t="s">
        <v>2540</v>
      </c>
      <c r="D1399" s="26">
        <v>1</v>
      </c>
      <c r="E1399" s="63"/>
      <c r="F1399" s="28">
        <v>46</v>
      </c>
      <c r="G1399" s="28">
        <v>33.6</v>
      </c>
      <c r="H1399" s="27">
        <f>E1399*G1399</f>
        <v>0</v>
      </c>
      <c r="J1399" s="5">
        <v>20</v>
      </c>
      <c r="K1399" s="6"/>
      <c r="L1399" s="6"/>
      <c r="M1399" s="60"/>
      <c r="N1399" s="60"/>
      <c r="O1399" s="60"/>
      <c r="Q1399" s="62"/>
      <c r="R1399" s="4"/>
    </row>
    <row r="1400" spans="1:18" ht="13.5" customHeight="1" x14ac:dyDescent="0.2">
      <c r="A1400" s="29" t="s">
        <v>2530</v>
      </c>
      <c r="B1400" s="30" t="s">
        <v>2545</v>
      </c>
      <c r="C1400" s="25" t="s">
        <v>2546</v>
      </c>
      <c r="D1400" s="26">
        <v>1</v>
      </c>
      <c r="E1400" s="63"/>
      <c r="F1400" s="28">
        <v>60</v>
      </c>
      <c r="G1400" s="28">
        <v>50.400000000000006</v>
      </c>
      <c r="H1400" s="27">
        <f>E1400*G1400</f>
        <v>0</v>
      </c>
      <c r="J1400" s="5">
        <v>30</v>
      </c>
      <c r="K1400" s="6"/>
      <c r="L1400" s="6"/>
      <c r="M1400" s="60"/>
      <c r="N1400" s="60"/>
      <c r="O1400" s="60"/>
      <c r="Q1400" s="62"/>
      <c r="R1400" s="4"/>
    </row>
    <row r="1401" spans="1:18" ht="13.5" customHeight="1" x14ac:dyDescent="0.2">
      <c r="A1401" s="29" t="s">
        <v>2530</v>
      </c>
      <c r="B1401" s="30" t="s">
        <v>2547</v>
      </c>
      <c r="C1401" s="25" t="s">
        <v>2548</v>
      </c>
      <c r="D1401" s="26">
        <v>1</v>
      </c>
      <c r="E1401" s="63"/>
      <c r="F1401" s="28">
        <v>65</v>
      </c>
      <c r="G1401" s="28">
        <v>54.6</v>
      </c>
      <c r="H1401" s="27">
        <f>E1401*G1401</f>
        <v>0</v>
      </c>
      <c r="J1401" s="5">
        <v>32.5</v>
      </c>
      <c r="K1401" s="6"/>
      <c r="L1401" s="6"/>
      <c r="M1401" s="60"/>
      <c r="N1401" s="60"/>
      <c r="O1401" s="60"/>
      <c r="Q1401" s="62"/>
      <c r="R1401" s="4"/>
    </row>
    <row r="1402" spans="1:18" ht="13.5" customHeight="1" x14ac:dyDescent="0.2">
      <c r="A1402" s="29" t="s">
        <v>2530</v>
      </c>
      <c r="B1402" s="30" t="s">
        <v>2551</v>
      </c>
      <c r="C1402" s="25" t="s">
        <v>2552</v>
      </c>
      <c r="D1402" s="26">
        <v>1</v>
      </c>
      <c r="E1402" s="63"/>
      <c r="F1402" s="28">
        <v>75</v>
      </c>
      <c r="G1402" s="28">
        <v>63</v>
      </c>
      <c r="H1402" s="27">
        <f>E1402*G1402</f>
        <v>0</v>
      </c>
      <c r="J1402" s="5">
        <v>37.5</v>
      </c>
      <c r="K1402" s="6"/>
      <c r="L1402" s="6"/>
      <c r="M1402" s="60"/>
      <c r="N1402" s="60"/>
      <c r="O1402" s="60"/>
      <c r="Q1402" s="62"/>
      <c r="R1402" s="4"/>
    </row>
    <row r="1403" spans="1:18" ht="13.5" customHeight="1" x14ac:dyDescent="0.2">
      <c r="A1403" s="29" t="s">
        <v>2555</v>
      </c>
      <c r="B1403" s="30" t="s">
        <v>2556</v>
      </c>
      <c r="C1403" s="25" t="s">
        <v>2557</v>
      </c>
      <c r="D1403" s="26">
        <v>12</v>
      </c>
      <c r="E1403" s="63"/>
      <c r="F1403" s="27">
        <v>10.850000000000001</v>
      </c>
      <c r="G1403" s="28">
        <v>5.9</v>
      </c>
      <c r="H1403" s="27">
        <f>E1403*G1403</f>
        <v>0</v>
      </c>
      <c r="J1403" s="5">
        <v>3.5</v>
      </c>
      <c r="K1403" s="6"/>
      <c r="L1403" s="6"/>
      <c r="M1403" s="60"/>
      <c r="N1403" s="60"/>
      <c r="O1403" s="60"/>
      <c r="Q1403" s="62"/>
      <c r="R1403" s="4"/>
    </row>
    <row r="1404" spans="1:18" ht="13.5" customHeight="1" x14ac:dyDescent="0.2">
      <c r="A1404" s="29" t="s">
        <v>2555</v>
      </c>
      <c r="B1404" s="30" t="s">
        <v>2558</v>
      </c>
      <c r="C1404" s="25" t="s">
        <v>2559</v>
      </c>
      <c r="D1404" s="26">
        <v>12</v>
      </c>
      <c r="E1404" s="63"/>
      <c r="F1404" s="27">
        <v>10.850000000000001</v>
      </c>
      <c r="G1404" s="28">
        <v>5.9</v>
      </c>
      <c r="H1404" s="27">
        <f>E1404*G1404</f>
        <v>0</v>
      </c>
      <c r="J1404" s="5">
        <v>3.5</v>
      </c>
      <c r="K1404" s="6"/>
      <c r="L1404" s="6"/>
      <c r="M1404" s="60"/>
      <c r="N1404" s="60"/>
      <c r="O1404" s="60"/>
      <c r="Q1404" s="62"/>
      <c r="R1404" s="4"/>
    </row>
    <row r="1405" spans="1:18" ht="13.5" customHeight="1" x14ac:dyDescent="0.2">
      <c r="A1405" s="29" t="s">
        <v>2555</v>
      </c>
      <c r="B1405" s="30" t="s">
        <v>2560</v>
      </c>
      <c r="C1405" s="25" t="s">
        <v>2561</v>
      </c>
      <c r="D1405" s="26">
        <v>12</v>
      </c>
      <c r="E1405" s="63"/>
      <c r="F1405" s="27">
        <v>10.850000000000001</v>
      </c>
      <c r="G1405" s="28">
        <v>5.9</v>
      </c>
      <c r="H1405" s="27">
        <f>E1405*G1405</f>
        <v>0</v>
      </c>
      <c r="J1405" s="5">
        <v>3.5</v>
      </c>
      <c r="K1405" s="6"/>
      <c r="L1405" s="6"/>
      <c r="M1405" s="60"/>
      <c r="N1405" s="60"/>
      <c r="O1405" s="60"/>
      <c r="Q1405" s="62"/>
      <c r="R1405" s="4"/>
    </row>
    <row r="1406" spans="1:18" ht="13.5" customHeight="1" x14ac:dyDescent="0.2">
      <c r="A1406" s="29" t="s">
        <v>2555</v>
      </c>
      <c r="B1406" s="30" t="s">
        <v>2562</v>
      </c>
      <c r="C1406" s="25" t="s">
        <v>2563</v>
      </c>
      <c r="D1406" s="26">
        <v>12</v>
      </c>
      <c r="E1406" s="63"/>
      <c r="F1406" s="27">
        <v>10.850000000000001</v>
      </c>
      <c r="G1406" s="28">
        <v>5.9</v>
      </c>
      <c r="H1406" s="27">
        <f>E1406*G1406</f>
        <v>0</v>
      </c>
      <c r="J1406" s="5">
        <v>3.5</v>
      </c>
      <c r="K1406" s="6"/>
      <c r="L1406" s="6"/>
      <c r="M1406" s="60"/>
      <c r="N1406" s="60"/>
      <c r="O1406" s="60"/>
      <c r="Q1406" s="62"/>
      <c r="R1406" s="4"/>
    </row>
    <row r="1407" spans="1:18" ht="13.5" customHeight="1" x14ac:dyDescent="0.2">
      <c r="A1407" s="29" t="s">
        <v>2555</v>
      </c>
      <c r="B1407" s="30" t="s">
        <v>2564</v>
      </c>
      <c r="C1407" s="25" t="s">
        <v>2565</v>
      </c>
      <c r="D1407" s="26">
        <v>12</v>
      </c>
      <c r="E1407" s="63"/>
      <c r="F1407" s="27">
        <v>10.850000000000001</v>
      </c>
      <c r="G1407" s="28">
        <v>5.9</v>
      </c>
      <c r="H1407" s="27">
        <f>E1407*G1407</f>
        <v>0</v>
      </c>
      <c r="J1407" s="5">
        <v>3.5</v>
      </c>
      <c r="K1407" s="6"/>
      <c r="L1407" s="6"/>
      <c r="M1407" s="60"/>
      <c r="N1407" s="60"/>
      <c r="O1407" s="60"/>
      <c r="Q1407" s="62"/>
      <c r="R1407" s="4"/>
    </row>
    <row r="1408" spans="1:18" ht="13.5" customHeight="1" x14ac:dyDescent="0.2">
      <c r="A1408" s="29" t="s">
        <v>2555</v>
      </c>
      <c r="B1408" s="30" t="s">
        <v>2566</v>
      </c>
      <c r="C1408" s="25" t="s">
        <v>2567</v>
      </c>
      <c r="D1408" s="26">
        <v>12</v>
      </c>
      <c r="E1408" s="63"/>
      <c r="F1408" s="27">
        <v>10.850000000000001</v>
      </c>
      <c r="G1408" s="28">
        <v>5.9</v>
      </c>
      <c r="H1408" s="27">
        <f>E1408*G1408</f>
        <v>0</v>
      </c>
      <c r="J1408" s="5">
        <v>3.5</v>
      </c>
      <c r="K1408" s="6"/>
      <c r="L1408" s="6"/>
      <c r="M1408" s="60"/>
      <c r="N1408" s="60"/>
      <c r="O1408" s="60"/>
      <c r="Q1408" s="62"/>
      <c r="R1408" s="4"/>
    </row>
    <row r="1409" spans="1:18" ht="13.5" customHeight="1" x14ac:dyDescent="0.2">
      <c r="A1409" s="29" t="s">
        <v>2555</v>
      </c>
      <c r="B1409" s="30" t="s">
        <v>2568</v>
      </c>
      <c r="C1409" s="25" t="s">
        <v>2569</v>
      </c>
      <c r="D1409" s="26">
        <v>12</v>
      </c>
      <c r="E1409" s="63"/>
      <c r="F1409" s="27">
        <v>10.850000000000001</v>
      </c>
      <c r="G1409" s="28">
        <v>5.9</v>
      </c>
      <c r="H1409" s="27">
        <f>E1409*G1409</f>
        <v>0</v>
      </c>
      <c r="J1409" s="5">
        <v>3.5</v>
      </c>
      <c r="K1409" s="6"/>
      <c r="L1409" s="6"/>
      <c r="M1409" s="60"/>
      <c r="N1409" s="60"/>
      <c r="O1409" s="60"/>
      <c r="Q1409" s="62"/>
      <c r="R1409" s="4"/>
    </row>
    <row r="1410" spans="1:18" ht="13.5" customHeight="1" x14ac:dyDescent="0.2">
      <c r="A1410" s="29" t="s">
        <v>2555</v>
      </c>
      <c r="B1410" s="30" t="s">
        <v>2570</v>
      </c>
      <c r="C1410" s="25" t="s">
        <v>2571</v>
      </c>
      <c r="D1410" s="26">
        <v>12</v>
      </c>
      <c r="E1410" s="63"/>
      <c r="F1410" s="27">
        <v>10.850000000000001</v>
      </c>
      <c r="G1410" s="28">
        <v>5.9</v>
      </c>
      <c r="H1410" s="27">
        <f>E1410*G1410</f>
        <v>0</v>
      </c>
      <c r="J1410" s="5">
        <v>3.5</v>
      </c>
      <c r="K1410" s="6"/>
      <c r="L1410" s="6"/>
      <c r="M1410" s="60"/>
      <c r="N1410" s="60"/>
      <c r="O1410" s="60"/>
      <c r="Q1410" s="62"/>
      <c r="R1410" s="4"/>
    </row>
    <row r="1411" spans="1:18" ht="13.5" customHeight="1" x14ac:dyDescent="0.2">
      <c r="A1411" s="29" t="s">
        <v>2555</v>
      </c>
      <c r="B1411" s="30" t="s">
        <v>2572</v>
      </c>
      <c r="C1411" s="25" t="s">
        <v>2573</v>
      </c>
      <c r="D1411" s="26">
        <v>12</v>
      </c>
      <c r="E1411" s="63"/>
      <c r="F1411" s="27">
        <v>10.850000000000001</v>
      </c>
      <c r="G1411" s="28">
        <v>5.9</v>
      </c>
      <c r="H1411" s="27">
        <f>E1411*G1411</f>
        <v>0</v>
      </c>
      <c r="J1411" s="5">
        <v>3.5</v>
      </c>
      <c r="K1411" s="6"/>
      <c r="L1411" s="6"/>
      <c r="M1411" s="60"/>
      <c r="N1411" s="60"/>
      <c r="O1411" s="60"/>
      <c r="Q1411" s="62"/>
      <c r="R1411" s="4"/>
    </row>
    <row r="1412" spans="1:18" ht="13.5" customHeight="1" x14ac:dyDescent="0.2">
      <c r="A1412" s="29" t="s">
        <v>2555</v>
      </c>
      <c r="B1412" s="30" t="s">
        <v>2574</v>
      </c>
      <c r="C1412" s="25" t="s">
        <v>2575</v>
      </c>
      <c r="D1412" s="26">
        <v>12</v>
      </c>
      <c r="E1412" s="63"/>
      <c r="F1412" s="27">
        <v>10.850000000000001</v>
      </c>
      <c r="G1412" s="28">
        <v>5.9</v>
      </c>
      <c r="H1412" s="27">
        <f>E1412*G1412</f>
        <v>0</v>
      </c>
      <c r="J1412" s="5">
        <v>3.5</v>
      </c>
      <c r="K1412" s="6"/>
      <c r="L1412" s="6"/>
      <c r="M1412" s="60"/>
      <c r="N1412" s="60"/>
      <c r="O1412" s="60"/>
      <c r="Q1412" s="62"/>
      <c r="R1412" s="4"/>
    </row>
    <row r="1413" spans="1:18" ht="13.5" customHeight="1" x14ac:dyDescent="0.2">
      <c r="A1413" s="29" t="s">
        <v>2555</v>
      </c>
      <c r="B1413" s="30" t="s">
        <v>2578</v>
      </c>
      <c r="C1413" s="25" t="s">
        <v>2579</v>
      </c>
      <c r="D1413" s="26">
        <v>5</v>
      </c>
      <c r="E1413" s="63"/>
      <c r="F1413" s="28">
        <v>36</v>
      </c>
      <c r="G1413" s="28">
        <v>25.200000000000003</v>
      </c>
      <c r="H1413" s="27">
        <f>E1413*G1413</f>
        <v>0</v>
      </c>
      <c r="J1413" s="5">
        <v>15</v>
      </c>
      <c r="K1413" s="6"/>
      <c r="L1413" s="6"/>
      <c r="M1413" s="60"/>
      <c r="N1413" s="60"/>
      <c r="O1413" s="60"/>
      <c r="Q1413" s="62"/>
      <c r="R1413" s="4"/>
    </row>
    <row r="1414" spans="1:18" ht="13.5" customHeight="1" x14ac:dyDescent="0.2">
      <c r="A1414" s="29" t="s">
        <v>2555</v>
      </c>
      <c r="B1414" s="30" t="s">
        <v>2580</v>
      </c>
      <c r="C1414" s="25" t="s">
        <v>2581</v>
      </c>
      <c r="D1414" s="26">
        <v>5</v>
      </c>
      <c r="E1414" s="63"/>
      <c r="F1414" s="28">
        <v>36</v>
      </c>
      <c r="G1414" s="28">
        <v>25.200000000000003</v>
      </c>
      <c r="H1414" s="27">
        <f>E1414*G1414</f>
        <v>0</v>
      </c>
      <c r="J1414" s="5">
        <v>15</v>
      </c>
      <c r="K1414" s="6"/>
      <c r="L1414" s="6"/>
      <c r="M1414" s="60"/>
      <c r="N1414" s="60"/>
      <c r="O1414" s="60"/>
      <c r="Q1414" s="62"/>
      <c r="R1414" s="4"/>
    </row>
    <row r="1415" spans="1:18" ht="13.5" customHeight="1" x14ac:dyDescent="0.2">
      <c r="A1415" s="29" t="s">
        <v>2555</v>
      </c>
      <c r="B1415" s="30" t="s">
        <v>2582</v>
      </c>
      <c r="C1415" s="25" t="s">
        <v>2583</v>
      </c>
      <c r="D1415" s="26">
        <v>5</v>
      </c>
      <c r="E1415" s="63"/>
      <c r="F1415" s="28">
        <v>36</v>
      </c>
      <c r="G1415" s="28">
        <v>25.200000000000003</v>
      </c>
      <c r="H1415" s="27">
        <f>E1415*G1415</f>
        <v>0</v>
      </c>
      <c r="J1415" s="5">
        <v>15</v>
      </c>
      <c r="K1415" s="6"/>
      <c r="L1415" s="6"/>
      <c r="M1415" s="60"/>
      <c r="N1415" s="60"/>
      <c r="O1415" s="60"/>
      <c r="Q1415" s="62"/>
      <c r="R1415" s="4"/>
    </row>
    <row r="1416" spans="1:18" ht="13.5" customHeight="1" x14ac:dyDescent="0.2">
      <c r="A1416" s="29" t="s">
        <v>2555</v>
      </c>
      <c r="B1416" s="30" t="s">
        <v>2590</v>
      </c>
      <c r="C1416" s="25" t="s">
        <v>2591</v>
      </c>
      <c r="D1416" s="26">
        <v>5</v>
      </c>
      <c r="E1416" s="63"/>
      <c r="F1416" s="28">
        <v>46</v>
      </c>
      <c r="G1416" s="28">
        <v>33.6</v>
      </c>
      <c r="H1416" s="27">
        <f>E1416*G1416</f>
        <v>0</v>
      </c>
      <c r="J1416" s="5">
        <v>20</v>
      </c>
      <c r="K1416" s="6"/>
      <c r="L1416" s="6"/>
      <c r="M1416" s="60"/>
      <c r="N1416" s="60"/>
      <c r="O1416" s="60"/>
      <c r="Q1416" s="62"/>
      <c r="R1416" s="4"/>
    </row>
    <row r="1417" spans="1:18" ht="13.5" customHeight="1" x14ac:dyDescent="0.2">
      <c r="A1417" s="29" t="s">
        <v>2555</v>
      </c>
      <c r="B1417" s="30" t="s">
        <v>2592</v>
      </c>
      <c r="C1417" s="25" t="s">
        <v>2593</v>
      </c>
      <c r="D1417" s="26">
        <v>1</v>
      </c>
      <c r="E1417" s="63"/>
      <c r="F1417" s="28">
        <v>46</v>
      </c>
      <c r="G1417" s="28">
        <v>33.6</v>
      </c>
      <c r="H1417" s="27">
        <f>E1417*G1417</f>
        <v>0</v>
      </c>
      <c r="J1417" s="5">
        <v>20</v>
      </c>
      <c r="K1417" s="6"/>
      <c r="L1417" s="6"/>
      <c r="M1417" s="60"/>
      <c r="N1417" s="60"/>
      <c r="O1417" s="60"/>
      <c r="Q1417" s="62"/>
      <c r="R1417" s="4"/>
    </row>
    <row r="1418" spans="1:18" ht="13.5" customHeight="1" x14ac:dyDescent="0.2">
      <c r="A1418" s="29" t="s">
        <v>2555</v>
      </c>
      <c r="B1418" s="30" t="s">
        <v>2588</v>
      </c>
      <c r="C1418" s="25" t="s">
        <v>2589</v>
      </c>
      <c r="D1418" s="26">
        <v>1</v>
      </c>
      <c r="E1418" s="63"/>
      <c r="F1418" s="28">
        <v>40.25</v>
      </c>
      <c r="G1418" s="28">
        <v>29.400000000000002</v>
      </c>
      <c r="H1418" s="27">
        <f>E1418*G1418</f>
        <v>0</v>
      </c>
      <c r="J1418" s="5">
        <v>17.5</v>
      </c>
      <c r="K1418" s="6"/>
      <c r="L1418" s="6"/>
      <c r="M1418" s="60"/>
      <c r="N1418" s="60"/>
      <c r="O1418" s="60"/>
      <c r="Q1418" s="62"/>
      <c r="R1418" s="4"/>
    </row>
    <row r="1419" spans="1:18" ht="13.5" customHeight="1" x14ac:dyDescent="0.2">
      <c r="A1419" s="29" t="s">
        <v>2555</v>
      </c>
      <c r="B1419" s="30" t="s">
        <v>2584</v>
      </c>
      <c r="C1419" s="25" t="s">
        <v>2585</v>
      </c>
      <c r="D1419" s="26">
        <v>1</v>
      </c>
      <c r="E1419" s="63"/>
      <c r="F1419" s="28">
        <v>36</v>
      </c>
      <c r="G1419" s="28">
        <v>25.200000000000003</v>
      </c>
      <c r="H1419" s="27">
        <f>E1419*G1419</f>
        <v>0</v>
      </c>
      <c r="J1419" s="5">
        <v>15</v>
      </c>
      <c r="K1419" s="6"/>
      <c r="L1419" s="6"/>
      <c r="M1419" s="60"/>
      <c r="N1419" s="60"/>
      <c r="O1419" s="60"/>
      <c r="Q1419" s="62"/>
      <c r="R1419" s="4"/>
    </row>
    <row r="1420" spans="1:18" ht="13.5" customHeight="1" x14ac:dyDescent="0.2">
      <c r="A1420" s="29" t="s">
        <v>2555</v>
      </c>
      <c r="B1420" s="30" t="s">
        <v>2594</v>
      </c>
      <c r="C1420" s="25" t="s">
        <v>2595</v>
      </c>
      <c r="D1420" s="26">
        <v>1</v>
      </c>
      <c r="E1420" s="63"/>
      <c r="F1420" s="28">
        <v>80</v>
      </c>
      <c r="G1420" s="28">
        <v>67.2</v>
      </c>
      <c r="H1420" s="27">
        <f>E1420*G1420</f>
        <v>0</v>
      </c>
      <c r="J1420" s="5">
        <v>40</v>
      </c>
      <c r="K1420" s="6"/>
      <c r="L1420" s="6"/>
      <c r="M1420" s="60"/>
      <c r="N1420" s="60"/>
      <c r="O1420" s="60"/>
      <c r="Q1420" s="62"/>
      <c r="R1420" s="4"/>
    </row>
    <row r="1421" spans="1:18" ht="13.5" customHeight="1" x14ac:dyDescent="0.2">
      <c r="A1421" s="29" t="s">
        <v>2555</v>
      </c>
      <c r="B1421" s="30" t="s">
        <v>2586</v>
      </c>
      <c r="C1421" s="25" t="s">
        <v>2587</v>
      </c>
      <c r="D1421" s="26">
        <v>1</v>
      </c>
      <c r="E1421" s="63"/>
      <c r="F1421" s="28">
        <v>36</v>
      </c>
      <c r="G1421" s="28">
        <v>25.200000000000003</v>
      </c>
      <c r="H1421" s="27">
        <f>E1421*G1421</f>
        <v>0</v>
      </c>
      <c r="J1421" s="5">
        <v>15</v>
      </c>
      <c r="K1421" s="6"/>
      <c r="L1421" s="6"/>
      <c r="M1421" s="60"/>
      <c r="N1421" s="60"/>
      <c r="O1421" s="60"/>
      <c r="Q1421" s="62"/>
      <c r="R1421" s="4"/>
    </row>
    <row r="1422" spans="1:18" ht="13.5" customHeight="1" x14ac:dyDescent="0.2">
      <c r="A1422" s="29" t="s">
        <v>2555</v>
      </c>
      <c r="B1422" s="30" t="s">
        <v>2576</v>
      </c>
      <c r="C1422" s="25" t="s">
        <v>2577</v>
      </c>
      <c r="D1422" s="26">
        <v>1</v>
      </c>
      <c r="E1422" s="63"/>
      <c r="F1422" s="28">
        <v>34.800000000000004</v>
      </c>
      <c r="G1422" s="28">
        <v>24.35</v>
      </c>
      <c r="H1422" s="27">
        <f>E1422*G1422</f>
        <v>0</v>
      </c>
      <c r="J1422" s="5">
        <v>14.5</v>
      </c>
      <c r="K1422" s="6"/>
      <c r="L1422" s="6"/>
      <c r="M1422" s="60"/>
      <c r="N1422" s="60"/>
      <c r="O1422" s="60"/>
      <c r="Q1422" s="62"/>
      <c r="R1422" s="4"/>
    </row>
    <row r="1423" spans="1:18" ht="15" customHeight="1" x14ac:dyDescent="0.2">
      <c r="A1423" s="1"/>
      <c r="B1423" s="2"/>
      <c r="C1423" s="2"/>
      <c r="E1423" s="2"/>
      <c r="G1423" s="47" t="s">
        <v>2621</v>
      </c>
      <c r="H1423" s="28">
        <f>SUM(H18:H1422)</f>
        <v>0</v>
      </c>
      <c r="J1423" s="5"/>
      <c r="O1423" s="60"/>
    </row>
    <row r="1424" spans="1:18" ht="15" customHeight="1" x14ac:dyDescent="0.2">
      <c r="A1424" s="1"/>
      <c r="B1424" s="2"/>
      <c r="C1424" s="2"/>
      <c r="E1424" s="2"/>
      <c r="G1424" s="47" t="s">
        <v>2620</v>
      </c>
      <c r="H1424" s="28">
        <f>H1423*0.0925</f>
        <v>0</v>
      </c>
      <c r="J1424" s="5"/>
      <c r="O1424" s="60"/>
    </row>
    <row r="1425" spans="1:15" ht="13.5" customHeight="1" x14ac:dyDescent="0.2">
      <c r="A1425" s="1"/>
      <c r="B1425" s="2"/>
      <c r="C1425" s="2"/>
      <c r="E1425" s="2"/>
      <c r="G1425" s="47" t="s">
        <v>2619</v>
      </c>
      <c r="H1425" s="28">
        <f>H1424+H1423</f>
        <v>0</v>
      </c>
      <c r="J1425" s="5"/>
      <c r="O1425" s="60"/>
    </row>
    <row r="1426" spans="1:15" ht="13.5" customHeight="1" x14ac:dyDescent="0.2">
      <c r="A1426" s="9"/>
      <c r="B1426" s="2"/>
      <c r="C1426" s="2"/>
      <c r="E1426" s="2"/>
      <c r="J1426" s="5"/>
    </row>
    <row r="1427" spans="1:15" ht="13.5" customHeight="1" x14ac:dyDescent="0.2">
      <c r="A1427" s="9"/>
      <c r="J1427" s="5"/>
    </row>
    <row r="1428" spans="1:15" ht="13.5" customHeight="1" x14ac:dyDescent="0.2">
      <c r="J1428" s="5"/>
    </row>
    <row r="1429" spans="1:15" ht="13.5" customHeight="1" x14ac:dyDescent="0.2">
      <c r="B1429" s="12"/>
      <c r="C1429" s="12"/>
      <c r="E1429" s="12"/>
      <c r="J1429" s="13"/>
    </row>
    <row r="1430" spans="1:15" ht="13.5" customHeight="1" x14ac:dyDescent="0.2">
      <c r="J1430" s="13"/>
    </row>
    <row r="1431" spans="1:15" ht="13.5" customHeight="1" x14ac:dyDescent="0.2">
      <c r="J1431" s="5"/>
    </row>
    <row r="1432" spans="1:15" ht="13.5" customHeight="1" x14ac:dyDescent="0.2">
      <c r="J1432" s="5"/>
    </row>
    <row r="1433" spans="1:15" ht="13.5" customHeight="1" x14ac:dyDescent="0.2">
      <c r="J1433" s="5"/>
    </row>
    <row r="1434" spans="1:15" ht="13.5" customHeight="1" x14ac:dyDescent="0.2">
      <c r="J1434" s="5"/>
    </row>
    <row r="1435" spans="1:15" ht="13.5" customHeight="1" x14ac:dyDescent="0.2">
      <c r="J1435" s="5"/>
    </row>
    <row r="1436" spans="1:15" ht="13.5" customHeight="1" x14ac:dyDescent="0.2">
      <c r="J1436" s="5"/>
    </row>
    <row r="1437" spans="1:15" ht="13.5" customHeight="1" x14ac:dyDescent="0.2">
      <c r="J1437" s="5"/>
    </row>
    <row r="1438" spans="1:15" ht="13.5" customHeight="1" x14ac:dyDescent="0.2">
      <c r="J1438" s="5"/>
    </row>
    <row r="1439" spans="1:15" ht="13.5" customHeight="1" x14ac:dyDescent="0.2">
      <c r="A1439" s="9"/>
      <c r="J1439" s="5"/>
    </row>
    <row r="1440" spans="1:15" ht="13.5" customHeight="1" x14ac:dyDescent="0.2">
      <c r="J1440" s="5"/>
    </row>
    <row r="1441" spans="1:10" ht="13.5" customHeight="1" x14ac:dyDescent="0.2">
      <c r="A1441" s="14"/>
      <c r="J1441" s="5"/>
    </row>
    <row r="1442" spans="1:10" ht="13.5" customHeight="1" x14ac:dyDescent="0.2">
      <c r="J1442" s="5"/>
    </row>
    <row r="1443" spans="1:10" ht="13.5" customHeight="1" x14ac:dyDescent="0.2">
      <c r="J1443" s="5"/>
    </row>
    <row r="1444" spans="1:10" ht="13.5" customHeight="1" x14ac:dyDescent="0.2">
      <c r="J1444" s="5"/>
    </row>
    <row r="1445" spans="1:10" ht="13.5" customHeight="1" x14ac:dyDescent="0.2">
      <c r="J1445" s="5"/>
    </row>
    <row r="1446" spans="1:10" ht="13.5" customHeight="1" x14ac:dyDescent="0.2">
      <c r="A1446" s="9"/>
      <c r="J1446" s="5"/>
    </row>
    <row r="1447" spans="1:10" ht="13.5" customHeight="1" x14ac:dyDescent="0.2">
      <c r="A1447" s="9"/>
      <c r="J1447" s="5"/>
    </row>
    <row r="1448" spans="1:10" ht="13.5" customHeight="1" x14ac:dyDescent="0.2">
      <c r="J1448" s="5"/>
    </row>
    <row r="1449" spans="1:10" ht="13.5" customHeight="1" x14ac:dyDescent="0.2">
      <c r="J1449" s="5"/>
    </row>
    <row r="1450" spans="1:10" ht="13.5" customHeight="1" x14ac:dyDescent="0.2">
      <c r="J1450" s="5"/>
    </row>
    <row r="1451" spans="1:10" ht="13.5" customHeight="1" x14ac:dyDescent="0.2">
      <c r="A1451" s="9"/>
      <c r="J1451" s="5"/>
    </row>
    <row r="1452" spans="1:10" ht="13.5" customHeight="1" x14ac:dyDescent="0.2">
      <c r="J1452" s="5"/>
    </row>
    <row r="1453" spans="1:10" ht="13.5" customHeight="1" x14ac:dyDescent="0.2">
      <c r="A1453" s="9"/>
      <c r="J1453" s="5"/>
    </row>
    <row r="1454" spans="1:10" ht="13.5" customHeight="1" x14ac:dyDescent="0.2">
      <c r="J1454" s="5"/>
    </row>
    <row r="1455" spans="1:10" ht="13.5" customHeight="1" x14ac:dyDescent="0.2">
      <c r="A1455" s="9"/>
      <c r="J1455" s="5"/>
    </row>
    <row r="1456" spans="1:10" ht="13.5" customHeight="1" x14ac:dyDescent="0.2">
      <c r="J1456" s="5"/>
    </row>
    <row r="1457" spans="1:10" ht="13.5" customHeight="1" x14ac:dyDescent="0.2">
      <c r="A1457" s="9"/>
      <c r="J1457" s="5"/>
    </row>
    <row r="1458" spans="1:10" ht="13.5" customHeight="1" x14ac:dyDescent="0.2">
      <c r="J1458" s="5"/>
    </row>
    <row r="2402" spans="2:30" s="4" customFormat="1" ht="13.5" customHeight="1" x14ac:dyDescent="0.2">
      <c r="B2402" s="10"/>
      <c r="C2402" s="10"/>
      <c r="D2402" s="15"/>
      <c r="E2402" s="10"/>
      <c r="F2402" s="3"/>
      <c r="G2402" s="3"/>
      <c r="H2402" s="3"/>
      <c r="I2402" s="3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</row>
    <row r="2403" spans="2:30" s="4" customFormat="1" ht="13.5" customHeight="1" x14ac:dyDescent="0.2">
      <c r="B2403" s="10"/>
      <c r="C2403" s="10"/>
      <c r="D2403" s="15"/>
      <c r="E2403" s="10"/>
      <c r="F2403" s="3"/>
      <c r="G2403" s="3"/>
      <c r="H2403" s="3"/>
      <c r="I2403" s="3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</row>
    <row r="2404" spans="2:30" s="4" customFormat="1" ht="13.5" customHeight="1" x14ac:dyDescent="0.2">
      <c r="B2404" s="10"/>
      <c r="C2404" s="10"/>
      <c r="D2404" s="15"/>
      <c r="E2404" s="10"/>
      <c r="F2404" s="3"/>
      <c r="G2404" s="3"/>
      <c r="H2404" s="3"/>
      <c r="I2404" s="3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</row>
    <row r="2405" spans="2:30" s="4" customFormat="1" ht="13.5" customHeight="1" x14ac:dyDescent="0.2">
      <c r="B2405" s="10"/>
      <c r="C2405" s="10"/>
      <c r="D2405" s="15"/>
      <c r="E2405" s="10"/>
      <c r="F2405" s="3"/>
      <c r="G2405" s="3"/>
      <c r="H2405" s="3"/>
      <c r="I2405" s="3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</row>
    <row r="2406" spans="2:30" s="4" customFormat="1" ht="13.5" customHeight="1" x14ac:dyDescent="0.2">
      <c r="B2406" s="10"/>
      <c r="C2406" s="10"/>
      <c r="D2406" s="15"/>
      <c r="E2406" s="10"/>
      <c r="F2406" s="3"/>
      <c r="G2406" s="3"/>
      <c r="H2406" s="3"/>
      <c r="I2406" s="3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</row>
    <row r="2407" spans="2:30" s="4" customFormat="1" ht="13.5" customHeight="1" x14ac:dyDescent="0.2">
      <c r="B2407" s="10"/>
      <c r="C2407" s="10"/>
      <c r="D2407" s="15"/>
      <c r="E2407" s="10"/>
      <c r="F2407" s="3"/>
      <c r="G2407" s="3"/>
      <c r="H2407" s="3"/>
      <c r="I2407" s="3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</row>
    <row r="2408" spans="2:30" s="4" customFormat="1" ht="13.5" customHeight="1" x14ac:dyDescent="0.2">
      <c r="B2408" s="10"/>
      <c r="C2408" s="10"/>
      <c r="D2408" s="15"/>
      <c r="E2408" s="10"/>
      <c r="F2408" s="3"/>
      <c r="G2408" s="3"/>
      <c r="H2408" s="3"/>
      <c r="I2408" s="3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</row>
    <row r="2409" spans="2:30" s="4" customFormat="1" ht="13.5" customHeight="1" x14ac:dyDescent="0.2">
      <c r="B2409" s="10"/>
      <c r="C2409" s="10"/>
      <c r="D2409" s="15"/>
      <c r="E2409" s="10"/>
      <c r="F2409" s="3"/>
      <c r="G2409" s="3"/>
      <c r="H2409" s="3"/>
      <c r="I2409" s="3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</row>
    <row r="2410" spans="2:30" s="4" customFormat="1" ht="13.5" customHeight="1" x14ac:dyDescent="0.2">
      <c r="B2410" s="10"/>
      <c r="C2410" s="10"/>
      <c r="D2410" s="15"/>
      <c r="E2410" s="10"/>
      <c r="F2410" s="3"/>
      <c r="G2410" s="3"/>
      <c r="H2410" s="3"/>
      <c r="I2410" s="3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</row>
    <row r="2411" spans="2:30" s="4" customFormat="1" ht="13.5" customHeight="1" x14ac:dyDescent="0.2">
      <c r="B2411" s="10"/>
      <c r="C2411" s="10"/>
      <c r="D2411" s="15"/>
      <c r="E2411" s="10"/>
      <c r="F2411" s="3"/>
      <c r="G2411" s="3"/>
      <c r="H2411" s="3"/>
      <c r="I2411" s="3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</row>
    <row r="2412" spans="2:30" s="4" customFormat="1" ht="13.5" customHeight="1" x14ac:dyDescent="0.2">
      <c r="B2412" s="10"/>
      <c r="C2412" s="10"/>
      <c r="D2412" s="15"/>
      <c r="E2412" s="10"/>
      <c r="F2412" s="3"/>
      <c r="G2412" s="3"/>
      <c r="H2412" s="3"/>
      <c r="I2412" s="3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</row>
    <row r="2413" spans="2:30" s="4" customFormat="1" ht="13.5" customHeight="1" x14ac:dyDescent="0.2">
      <c r="B2413" s="10"/>
      <c r="C2413" s="10"/>
      <c r="D2413" s="15"/>
      <c r="E2413" s="10"/>
      <c r="F2413" s="3"/>
      <c r="G2413" s="3"/>
      <c r="H2413" s="3"/>
      <c r="I2413" s="3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</row>
    <row r="2414" spans="2:30" s="4" customFormat="1" ht="13.5" customHeight="1" x14ac:dyDescent="0.2">
      <c r="B2414" s="10"/>
      <c r="C2414" s="10"/>
      <c r="D2414" s="15"/>
      <c r="E2414" s="10"/>
      <c r="F2414" s="3"/>
      <c r="G2414" s="3"/>
      <c r="H2414" s="3"/>
      <c r="I2414" s="3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</row>
    <row r="2415" spans="2:30" s="4" customFormat="1" ht="13.5" customHeight="1" x14ac:dyDescent="0.2">
      <c r="B2415" s="10"/>
      <c r="C2415" s="10"/>
      <c r="D2415" s="15"/>
      <c r="E2415" s="10"/>
      <c r="F2415" s="3"/>
      <c r="G2415" s="3"/>
      <c r="H2415" s="3"/>
      <c r="I2415" s="3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</row>
    <row r="2416" spans="2:30" s="4" customFormat="1" ht="13.5" customHeight="1" x14ac:dyDescent="0.2">
      <c r="B2416" s="10"/>
      <c r="C2416" s="10"/>
      <c r="D2416" s="15"/>
      <c r="E2416" s="10"/>
      <c r="F2416" s="3"/>
      <c r="G2416" s="3"/>
      <c r="H2416" s="3"/>
      <c r="I2416" s="3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</row>
    <row r="2417" spans="2:30" s="4" customFormat="1" ht="13.5" customHeight="1" x14ac:dyDescent="0.2">
      <c r="B2417" s="10"/>
      <c r="C2417" s="10"/>
      <c r="D2417" s="15"/>
      <c r="E2417" s="10"/>
      <c r="F2417" s="3"/>
      <c r="G2417" s="3"/>
      <c r="H2417" s="3"/>
      <c r="I2417" s="3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</row>
    <row r="2418" spans="2:30" s="4" customFormat="1" ht="13.5" customHeight="1" x14ac:dyDescent="0.2">
      <c r="B2418" s="10"/>
      <c r="C2418" s="10"/>
      <c r="D2418" s="15"/>
      <c r="E2418" s="10"/>
      <c r="F2418" s="3"/>
      <c r="G2418" s="3"/>
      <c r="H2418" s="3"/>
      <c r="I2418" s="3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</row>
    <row r="2419" spans="2:30" s="4" customFormat="1" ht="13.5" customHeight="1" x14ac:dyDescent="0.2">
      <c r="B2419" s="10"/>
      <c r="C2419" s="10"/>
      <c r="D2419" s="15"/>
      <c r="E2419" s="10"/>
      <c r="F2419" s="3"/>
      <c r="G2419" s="3"/>
      <c r="H2419" s="3"/>
      <c r="I2419" s="3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</row>
    <row r="2420" spans="2:30" s="4" customFormat="1" ht="13.5" customHeight="1" x14ac:dyDescent="0.2">
      <c r="B2420" s="10"/>
      <c r="C2420" s="10"/>
      <c r="D2420" s="15"/>
      <c r="E2420" s="10"/>
      <c r="F2420" s="3"/>
      <c r="G2420" s="3"/>
      <c r="H2420" s="3"/>
      <c r="I2420" s="3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</row>
    <row r="2421" spans="2:30" s="4" customFormat="1" ht="13.5" customHeight="1" x14ac:dyDescent="0.2">
      <c r="B2421" s="10"/>
      <c r="C2421" s="10"/>
      <c r="D2421" s="15"/>
      <c r="E2421" s="10"/>
      <c r="F2421" s="3"/>
      <c r="G2421" s="3"/>
      <c r="H2421" s="3"/>
      <c r="I2421" s="3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</row>
    <row r="2422" spans="2:30" s="4" customFormat="1" ht="13.5" customHeight="1" x14ac:dyDescent="0.2">
      <c r="B2422" s="10"/>
      <c r="C2422" s="10"/>
      <c r="D2422" s="15"/>
      <c r="E2422" s="10"/>
      <c r="F2422" s="3"/>
      <c r="G2422" s="3"/>
      <c r="H2422" s="3"/>
      <c r="I2422" s="3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</row>
    <row r="2423" spans="2:30" s="4" customFormat="1" ht="13.5" customHeight="1" x14ac:dyDescent="0.2">
      <c r="B2423" s="10"/>
      <c r="C2423" s="10"/>
      <c r="D2423" s="15"/>
      <c r="E2423" s="10"/>
      <c r="F2423" s="3"/>
      <c r="G2423" s="3"/>
      <c r="H2423" s="3"/>
      <c r="I2423" s="3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</row>
    <row r="2424" spans="2:30" s="4" customFormat="1" ht="13.5" customHeight="1" x14ac:dyDescent="0.2">
      <c r="B2424" s="10"/>
      <c r="C2424" s="10"/>
      <c r="D2424" s="15"/>
      <c r="E2424" s="10"/>
      <c r="F2424" s="3"/>
      <c r="G2424" s="3"/>
      <c r="H2424" s="3"/>
      <c r="I2424" s="3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</row>
    <row r="2425" spans="2:30" s="4" customFormat="1" ht="13.5" customHeight="1" x14ac:dyDescent="0.2">
      <c r="B2425" s="10"/>
      <c r="C2425" s="10"/>
      <c r="D2425" s="15"/>
      <c r="E2425" s="10"/>
      <c r="F2425" s="3"/>
      <c r="G2425" s="3"/>
      <c r="H2425" s="3"/>
      <c r="I2425" s="3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</row>
    <row r="2426" spans="2:30" s="4" customFormat="1" ht="13.5" customHeight="1" x14ac:dyDescent="0.2">
      <c r="B2426" s="10"/>
      <c r="C2426" s="10"/>
      <c r="D2426" s="15"/>
      <c r="E2426" s="10"/>
      <c r="F2426" s="3"/>
      <c r="G2426" s="3"/>
      <c r="H2426" s="3"/>
      <c r="I2426" s="3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</row>
    <row r="2427" spans="2:30" s="4" customFormat="1" ht="13.5" customHeight="1" x14ac:dyDescent="0.2">
      <c r="B2427" s="10"/>
      <c r="C2427" s="10"/>
      <c r="D2427" s="15"/>
      <c r="E2427" s="10"/>
      <c r="F2427" s="3"/>
      <c r="G2427" s="3"/>
      <c r="H2427" s="3"/>
      <c r="I2427" s="3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</row>
    <row r="2428" spans="2:30" s="4" customFormat="1" ht="13.5" customHeight="1" x14ac:dyDescent="0.2">
      <c r="B2428" s="10"/>
      <c r="C2428" s="10"/>
      <c r="D2428" s="15"/>
      <c r="E2428" s="10"/>
      <c r="F2428" s="3"/>
      <c r="G2428" s="3"/>
      <c r="H2428" s="3"/>
      <c r="I2428" s="3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</row>
    <row r="2429" spans="2:30" s="4" customFormat="1" ht="13.5" customHeight="1" x14ac:dyDescent="0.2">
      <c r="B2429" s="10"/>
      <c r="C2429" s="10"/>
      <c r="D2429" s="15"/>
      <c r="E2429" s="10"/>
      <c r="F2429" s="3"/>
      <c r="G2429" s="3"/>
      <c r="H2429" s="3"/>
      <c r="I2429" s="3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</row>
    <row r="2430" spans="2:30" s="4" customFormat="1" ht="13.5" customHeight="1" x14ac:dyDescent="0.2">
      <c r="B2430" s="10"/>
      <c r="C2430" s="10"/>
      <c r="D2430" s="15"/>
      <c r="E2430" s="10"/>
      <c r="F2430" s="3"/>
      <c r="G2430" s="3"/>
      <c r="H2430" s="3"/>
      <c r="I2430" s="3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</row>
  </sheetData>
  <sheetProtection algorithmName="SHA-512" hashValue="ROCHD6IAo0pqyfttpNzck8A5VVSET06umTNmY/4/tv0FU8ibuh95pX1N0HCMSBaD5llvRGwQe6XL5tg4MCpF7g==" saltValue="Xic/Na/iyrPQpG9ZmnicfA==" spinCount="100000" sheet="1" objects="1" scenarios="1"/>
  <sortState ref="A18:J1422">
    <sortCondition ref="A18:A1422"/>
    <sortCondition ref="B18:B1422"/>
  </sortState>
  <mergeCells count="16">
    <mergeCell ref="A14:B14"/>
    <mergeCell ref="G14:H14"/>
    <mergeCell ref="C15:F15"/>
    <mergeCell ref="G15:H15"/>
    <mergeCell ref="A15:B15"/>
    <mergeCell ref="C14:F14"/>
    <mergeCell ref="F3:H3"/>
    <mergeCell ref="F4:H4"/>
    <mergeCell ref="F5:H5"/>
    <mergeCell ref="F7:H7"/>
    <mergeCell ref="F8:H8"/>
    <mergeCell ref="F9:H9"/>
    <mergeCell ref="F10:H10"/>
    <mergeCell ref="F11:H11"/>
    <mergeCell ref="F12:H12"/>
    <mergeCell ref="F13:H13"/>
  </mergeCells>
  <printOptions horizontalCentered="1" gridLines="1"/>
  <pageMargins left="0.25" right="0.25" top="0.25" bottom="0.5" header="0.3" footer="0.3"/>
  <pageSetup scale="80" fitToHeight="0" orientation="portrait" r:id="rId1"/>
  <headerFooter alignWithMargins="0">
    <oddFooter>&amp;L&amp;"Garamond,Regular"www.TABLEWAREPRO.com&amp;C&amp;"Garamond,Regular"Page &amp;P
Prices Subject to Change Without Notice&amp;R&amp;"Garamond,Regular"&amp;D</oddFooter>
  </headerFooter>
  <rowBreaks count="1" manualBreakCount="1">
    <brk id="13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Tableware Pro Order Form</vt:lpstr>
      <vt:lpstr>'Tableware Pro Order Form'!Print_Area</vt:lpstr>
      <vt:lpstr>'Tableware Pro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Baum</dc:creator>
  <cp:lastModifiedBy>Darrell Baum</cp:lastModifiedBy>
  <cp:lastPrinted>2018-11-11T23:47:53Z</cp:lastPrinted>
  <dcterms:created xsi:type="dcterms:W3CDTF">2018-11-11T21:46:51Z</dcterms:created>
  <dcterms:modified xsi:type="dcterms:W3CDTF">2019-02-01T23:14:06Z</dcterms:modified>
</cp:coreProperties>
</file>